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11369f1\企画財政課\02_財政担当共有\Ｒ４年度\財政\財政状況資料集\R4.09.06【埼玉県市町村課】（921〆・作業依頼）令和２年度財政状況資料集の作成について（２回目）\提出\結合前\"/>
    </mc:Choice>
  </mc:AlternateContent>
  <xr:revisionPtr revIDLastSave="0" documentId="13_ncr:1_{C29C7ADB-2CF3-4A2A-972E-B61E9FBC5708}" xr6:coauthVersionLast="45" xr6:coauthVersionMax="45" xr10:uidLastSave="{00000000-0000-0000-0000-000000000000}"/>
  <bookViews>
    <workbookView xWindow="-120" yWindow="-120" windowWidth="20730" windowHeight="1116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<sst xmlns="http://schemas.openxmlformats.org/spreadsheetml/2006/main" count="1170" uniqueCount="618">
  <si>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</si>
  <si>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</si>
  <si>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</si>
  <si>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</si>
  <si>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</si>
  <si>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</si>
  <si>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</si>
  <si>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</si>
  <si>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</si>
  <si>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</si>
  <si>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</si>
  <si>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</si>
  <si>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</si>
  <si>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</si>
  <si>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</si>
  <si>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</si>
  <si>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</si>
  <si>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</si>
  <si>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</si>
  <si>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</si>
  <si>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</si>
  <si>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</si>
  <si>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</si>
  <si>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</si>
  <si>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</si>
  <si>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</si>
  <si>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</si>
  <si>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</si>
  <si>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</si>
  <si>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</si>
  <si>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</si>
  <si>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</si>
  <si>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</si>
  <si>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</si>
  <si>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</si>
  <si>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</si>
  <si>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</si>
  <si>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</si>
  <si>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</si>
  <si>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</si>
  <si>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</si>
  <si>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</si>
  <si>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</si>
  <si>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</si>
  <si>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</si>
  <si>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</si>
  <si>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</si>
  <si>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</si>
  <si>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</si>
  <si>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</si>
  <si>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</si>
  <si>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</si>
  <si>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</si>
  <si>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</si>
  <si>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</si>
  <si>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</si>
  <si>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</si>
  <si>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</si>
  <si>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</si>
  <si>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</si>
  <si>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</si>
  <si>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</si>
  <si>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</si>
  <si>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</si>
  <si>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</si>
  <si>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</si>
  <si>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</si>
  <si>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</si>
  <si>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</si>
  <si>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</si>
  <si>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</si>
  <si>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</si>
  <si>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</si>
  <si>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</si>
  <si>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</si>
  <si>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</si>
  <si>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</si>
  <si>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</si>
  <si>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</si>
  <si>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</si>
  <si>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</si>
  <si>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</si>
  <si>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</si>
  <si>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</si>
  <si>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</si>
  <si>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</si>
  <si>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</si>
  <si>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</si>
  <si>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</si>
  <si>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</si>
  <si>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</si>
  <si>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</si>
  <si>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</si>
  <si>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</si>
  <si>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</si>
  <si>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</si>
  <si>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</si>
  <si>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</si>
  <si>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</si>
  <si>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</si>
  <si>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</si>
  <si>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</si>
  <si>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</si>
  <si>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</si>
  <si>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</si>
  <si>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</si>
  <si>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</si>
  <si>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</si>
  <si>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</si>
  <si>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</si>
  <si>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</si>
  <si>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</si>
  <si>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</si>
  <si>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</si>
  <si>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</si>
  <si>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</si>
  <si>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</si>
  <si>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</si>
  <si>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</si>
  <si>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</si>
  <si>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</si>
  <si>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</si>
  <si>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</si>
  <si>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</si>
  <si>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</si>
  <si>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</si>
  <si>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</si>
  <si>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</si>
  <si>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</si>
  <si>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</si>
  <si>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</si>
  <si>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</si>
  <si>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</si>
  <si>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</si>
  <si>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</si>
  <si>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</si>
  <si>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</si>
  <si>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</si>
  <si>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</si>
  <si>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</si>
  <si>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</si>
  <si>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</si>
  <si>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</si>
  <si>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</si>
  <si>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</si>
  <si>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</si>
  <si>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</si>
  <si>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</si>
  <si>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</si>
  <si>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</si>
  <si>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</si>
  <si>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</si>
  <si>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</si>
  <si>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</si>
  <si>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</si>
  <si>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</si>
  <si>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</si>
  <si>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</si>
  <si>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</si>
  <si>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</si>
  <si>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</si>
  <si>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</si>
  <si>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</si>
  <si>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</si>
  <si>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</si>
  <si>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</si>
  <si>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</si>
  <si>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</si>
  <si>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</si>
  <si>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</si>
  <si>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</si>
  <si>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</si>
  <si>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</si>
  <si>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</si>
  <si>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</si>
  <si>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</si>
  <si>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</si>
  <si>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</si>
  <si>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</si>
  <si>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</si>
  <si>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</si>
  <si>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</si>
  <si>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</si>
  <si>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</si>
  <si>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</si>
  <si>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</si>
  <si>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</si>
  <si>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</si>
  <si>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</si>
  <si>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</si>
  <si>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</si>
  <si>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</si>
  <si>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</si>
  <si>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</si>
  <si>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</si>
  <si>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</si>
  <si>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</si>
  <si>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</si>
  <si>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</si>
  <si>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</si>
  <si>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</si>
  <si>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</si>
  <si>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</si>
  <si>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</si>
  <si>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</si>
  <si>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</si>
  <si>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</si>
  <si>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</si>
  <si>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</si>
  <si>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</si>
  <si>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</si>
  <si>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</si>
  <si>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</si>
  <si>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埼玉県東秩父村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</si>
  <si>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</si>
  <si>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</si>
  <si>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</si>
  <si>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</si>
  <si>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</si>
  <si>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</si>
  <si>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</si>
  <si>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</si>
  <si>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</si>
  <si>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</si>
  <si>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</si>
  <si>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</si>
  <si>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</si>
  <si>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</si>
  <si>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</si>
  <si>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</si>
  <si>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</si>
  <si>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</si>
  <si>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</si>
  <si>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</si>
  <si>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</si>
  <si>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</si>
  <si>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</si>
  <si>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</si>
  <si>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</si>
  <si>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</si>
  <si>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</si>
  <si>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</si>
  <si>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</si>
  <si>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</si>
  <si>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</si>
  <si>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</si>
  <si>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</si>
  <si>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</si>
  <si>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</si>
  <si>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</si>
  <si>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</si>
  <si>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</si>
  <si>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</si>
  <si>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</si>
  <si>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</si>
  <si>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</si>
  <si>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</si>
  <si>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</si>
  <si>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</si>
  <si>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</si>
  <si>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</si>
  <si>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</si>
  <si>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</si>
  <si>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</si>
  <si>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</si>
  <si>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</si>
  <si>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</si>
  <si>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</si>
  <si>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</si>
  <si>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</si>
  <si>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</si>
  <si>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</si>
  <si>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</si>
  <si>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</si>
  <si>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</si>
  <si>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</si>
  <si>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</si>
  <si>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</si>
  <si>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</si>
  <si>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</si>
  <si>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</si>
  <si>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</si>
  <si>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</si>
  <si>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</si>
  <si>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</si>
  <si>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</si>
  <si>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</si>
  <si>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</si>
  <si>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</si>
  <si>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</si>
  <si>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</si>
  <si>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</si>
  <si>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</si>
  <si>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</si>
  <si>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</si>
  <si>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</si>
  <si>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</si>
  <si>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</si>
  <si>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</si>
  <si>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</si>
  <si>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</si>
  <si>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</si>
  <si>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</si>
  <si>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</si>
  <si>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</si>
  <si>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</si>
  <si>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</si>
  <si>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</si>
  <si>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</si>
  <si>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</si>
  <si>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</si>
  <si>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</si>
  <si>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</si>
  <si>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</si>
  <si>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</si>
  <si>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</si>
  <si>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</si>
  <si>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</si>
  <si>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</si>
  <si>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</si>
  <si>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</si>
  <si>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</si>
  <si>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</si>
  <si>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</si>
  <si>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</si>
  <si>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</si>
  <si>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</si>
  <si>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</si>
  <si>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</si>
  <si>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</si>
  <si>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</si>
  <si>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</si>
  <si>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</si>
  <si>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</si>
  <si>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</si>
  <si>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</si>
  <si>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</si>
  <si>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</si>
  <si>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</si>
  <si>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</si>
  <si>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</si>
  <si>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</si>
  <si>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</si>
  <si>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</si>
  <si>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</si>
  <si>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</si>
  <si>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</si>
  <si>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</si>
  <si>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</si>
  <si>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</si>
  <si>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</si>
  <si>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</si>
  <si>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</si>
  <si>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</si>
  <si>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</si>
  <si>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</si>
  <si>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</si>
  <si>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</si>
  <si>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</si>
  <si>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</si>
  <si>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</si>
  <si>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</si>
  <si>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</si>
  <si>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</si>
  <si>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</si>
  <si>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</si>
  <si>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</si>
  <si>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</si>
  <si>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埼玉県東秩父村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</si>
  <si>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</si>
  <si>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</si>
  <si>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</si>
  <si>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</si>
  <si>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</si>
  <si>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</si>
  <si>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</si>
  <si>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</si>
  <si>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</si>
  <si>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</si>
  <si>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</si>
  <si>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</si>
  <si>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</si>
  <si>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</si>
  <si>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</si>
  <si>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</si>
  <si>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</si>
  <si>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</si>
  <si>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</si>
  <si>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</si>
  <si>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</si>
  <si>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</si>
  <si>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</si>
  <si>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</si>
  <si>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</si>
  <si>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</si>
  <si>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</si>
  <si>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</si>
  <si>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</si>
  <si>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</si>
  <si>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</si>
  <si>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</si>
  <si>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</si>
  <si>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</si>
  <si>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</si>
  <si>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</si>
  <si>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</si>
  <si>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</si>
  <si>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</si>
  <si>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</si>
  <si>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</si>
  <si>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</si>
  <si>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</si>
  <si>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</si>
  <si>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</si>
  <si>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</si>
  <si>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</si>
  <si>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</si>
  <si>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</si>
  <si>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</si>
  <si>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</si>
  <si>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</si>
  <si>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</si>
  <si>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</si>
  <si>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</si>
  <si>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</si>
  <si>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</si>
  <si>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</si>
  <si>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</si>
  <si>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</si>
  <si>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</si>
  <si>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</si>
  <si>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</si>
  <si>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</si>
  <si>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</si>
  <si>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</si>
  <si>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</si>
  <si>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</si>
  <si>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</si>
  <si>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</si>
  <si>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</si>
  <si>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</si>
  <si>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</si>
  <si>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</si>
  <si>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</si>
  <si>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</si>
  <si>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</si>
  <si>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</si>
  <si>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</si>
  <si>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</si>
  <si>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</si>
  <si>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</si>
  <si>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</si>
  <si>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</si>
  <si>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</si>
  <si>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</si>
  <si>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</si>
  <si>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</si>
  <si>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</si>
  <si>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</si>
  <si>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</si>
  <si>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</si>
  <si>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</si>
  <si>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</si>
  <si>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</si>
  <si>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</si>
  <si>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</si>
  <si>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</si>
  <si>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</si>
  <si>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</si>
  <si>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</si>
  <si>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</si>
  <si>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</si>
  <si>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</si>
  <si>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</si>
  <si>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</si>
  <si>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</si>
  <si>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</si>
  <si>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</si>
  <si>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</si>
  <si>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</si>
  <si>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</si>
  <si>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</si>
  <si>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</si>
  <si>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</si>
  <si>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</si>
  <si>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</si>
  <si>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</si>
  <si>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</si>
  <si>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</si>
  <si>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</si>
  <si>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</si>
  <si>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</si>
  <si>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</si>
  <si>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</si>
  <si>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</si>
  <si>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</si>
  <si>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</si>
  <si>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</si>
  <si>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</si>
  <si>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</si>
  <si>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</si>
  <si>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</si>
  <si>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</si>
  <si>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</si>
  <si>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</si>
  <si>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</si>
  <si>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</si>
  <si>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</si>
  <si>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</si>
  <si>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</si>
  <si>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</si>
  <si>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</si>
  <si>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</si>
  <si>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</si>
  <si>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</si>
  <si>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</si>
  <si>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</si>
  <si>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</si>
  <si>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</si>
  <si>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</si>
  <si>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</si>
  <si>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</si>
  <si>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</si>
  <si>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</si>
  <si>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</si>
  <si>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</si>
  <si>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</si>
  <si>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</si>
  <si>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</si>
  <si>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</si>
  <si>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</si>
  <si>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</si>
  <si>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</si>
  <si>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</si>
  <si>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</si>
  <si>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</si>
  <si>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</si>
  <si>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</si>
  <si>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</si>
  <si>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</si>
  <si>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</si>
  <si>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</si>
  <si>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</si>
  <si>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</si>
  <si>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</si>
  <si>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</si>
  <si>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</si>
  <si>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</si>
  <si>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</si>
  <si>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</si>
  <si>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</si>
  <si>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</si>
  <si>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</si>
  <si>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</si>
  <si>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</si>
  <si>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</si>
  <si>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</si>
  <si>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</si>
  <si>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</si>
  <si>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</si>
  <si>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</si>
  <si>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</si>
  <si>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</si>
  <si>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</si>
  <si>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</si>
  <si>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</si>
  <si>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</si>
  <si>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</si>
  <si>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1.10</t>
  </si>
  <si>
    <t>▲ 0.67</t>
  </si>
  <si>
    <t>▲ 13.86</t>
  </si>
  <si>
    <t>▲ 13.85</t>
  </si>
  <si>
    <t>一般会計</t>
  </si>
  <si>
    <t>国民健康保険特別会計</t>
  </si>
  <si>
    <t>簡易水道事業特別会計</t>
  </si>
  <si>
    <t>介護保険特別会計</t>
  </si>
  <si>
    <t>合併処理浄化槽設置管理事業特別会計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</si>
  <si>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</si>
  <si>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</si>
  <si>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</si>
  <si>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</si>
  <si>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</si>
  <si>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</si>
  <si>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</si>
  <si>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</si>
  <si>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</si>
  <si>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(公共施設等整備基金(R02年度末現在))</t>
    <rPh sb="1" eb="3">
      <t>コウキョウ</t>
    </rPh>
    <rPh sb="3" eb="5">
      <t>シセツ</t>
    </rPh>
    <rPh sb="5" eb="6">
      <t>トウ</t>
    </rPh>
    <rPh sb="6" eb="8">
      <t>セイビ</t>
    </rPh>
    <rPh sb="8" eb="10">
      <t>キキン</t>
    </rPh>
    <phoneticPr fontId="5"/>
  </si>
  <si>
    <t>(地域福祉基金(R02年度末現在))</t>
    <rPh sb="1" eb="3">
      <t>チイキ</t>
    </rPh>
    <rPh sb="3" eb="5">
      <t>フクシ</t>
    </rPh>
    <rPh sb="5" eb="7">
      <t>キキン</t>
    </rPh>
    <phoneticPr fontId="5"/>
  </si>
  <si>
    <t>(役場庁舎建設基金（R02年度末現在))</t>
    <rPh sb="1" eb="3">
      <t>ヤクバ</t>
    </rPh>
    <rPh sb="3" eb="5">
      <t>チョウシャ</t>
    </rPh>
    <rPh sb="5" eb="7">
      <t>ケンセツ</t>
    </rPh>
    <rPh sb="7" eb="9">
      <t>キキン</t>
    </rPh>
    <phoneticPr fontId="5"/>
  </si>
  <si>
    <t>(森林環境譲与税基金(R02年度末現在))</t>
    <rPh sb="1" eb="3">
      <t>シンリン</t>
    </rPh>
    <rPh sb="3" eb="5">
      <t>カンキョウ</t>
    </rPh>
    <rPh sb="5" eb="8">
      <t>ジョウヨゼイ</t>
    </rPh>
    <rPh sb="8" eb="10">
      <t>キキン</t>
    </rPh>
    <phoneticPr fontId="5"/>
  </si>
  <si>
    <t>(ふるさと水と土保全対策基金(R02年度末現在))</t>
    <rPh sb="5" eb="6">
      <t>ミズ</t>
    </rPh>
    <rPh sb="7" eb="8">
      <t>ツチ</t>
    </rPh>
    <rPh sb="8" eb="10">
      <t>ホゼン</t>
    </rPh>
    <rPh sb="10" eb="12">
      <t>タイサク</t>
    </rPh>
    <rPh sb="12" eb="14">
      <t>キキン</t>
    </rPh>
    <phoneticPr fontId="5"/>
  </si>
  <si>
    <t>比企広域市町村圏組合</t>
    <rPh sb="0" eb="2">
      <t>ヒキ</t>
    </rPh>
    <rPh sb="2" eb="4">
      <t>コウイキ</t>
    </rPh>
    <rPh sb="4" eb="10">
      <t>シチョウソンケンクミアイ</t>
    </rPh>
    <phoneticPr fontId="2"/>
  </si>
  <si>
    <t>　　　　　〃</t>
    <phoneticPr fontId="2"/>
  </si>
  <si>
    <t>小川地区衛生組合</t>
    <rPh sb="0" eb="2">
      <t>オガワ</t>
    </rPh>
    <rPh sb="2" eb="4">
      <t>チク</t>
    </rPh>
    <rPh sb="4" eb="8">
      <t>エイセイクミアイ</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</si>
  <si>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</si>
  <si>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</si>
  <si>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</si>
  <si>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</si>
  <si>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</si>
  <si>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</si>
  <si>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</si>
  <si>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</si>
  <si>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一般会計</t>
    <rPh sb="0" eb="4">
      <t>イッパンカイケイ</t>
    </rPh>
    <phoneticPr fontId="2"/>
  </si>
  <si>
    <t>後期高齢者医療事業特別会計</t>
    <rPh sb="0" eb="2">
      <t>コウキ</t>
    </rPh>
    <rPh sb="2" eb="5">
      <t>コウレイシャ</t>
    </rPh>
    <rPh sb="5" eb="7">
      <t>イリョウ</t>
    </rPh>
    <rPh sb="7" eb="9">
      <t>ジギョウ</t>
    </rPh>
    <rPh sb="9" eb="13">
      <t>トクベツカイケイ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</si>
  <si>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</si>
  <si>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株式会社　東秩父村和紙の里</t>
    <rPh sb="0" eb="2">
      <t>カブシキ</t>
    </rPh>
    <rPh sb="2" eb="4">
      <t>カイシャ</t>
    </rPh>
    <rPh sb="5" eb="6">
      <t>ヒガシ</t>
    </rPh>
    <rPh sb="6" eb="9">
      <t>チチブムラ</t>
    </rPh>
    <rPh sb="9" eb="11">
      <t>ワシ</t>
    </rPh>
    <rPh sb="12" eb="13">
      <t>サト</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</si>
  <si>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</si>
  <si>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</si>
  <si>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</si>
  <si>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発行を必要最小限に抑制しており、将来負担比率は０％が継続している。有形固定資産減価償却率については、上昇傾向が続いていたが、有形固定資産額と減価償却累計額について数値を訂正した施設があったため、結果前年度より減価償却率が減少している。今後は公共施設の個別計画に基づき、各施設の適切な管理・見直しを実施していく。</t>
    <rPh sb="1" eb="3">
      <t>チホウ</t>
    </rPh>
    <rPh sb="3" eb="4">
      <t>サイ</t>
    </rPh>
    <rPh sb="5" eb="7">
      <t>ハッコウ</t>
    </rPh>
    <rPh sb="8" eb="10">
      <t>ヒツヨウ</t>
    </rPh>
    <rPh sb="10" eb="13">
      <t>サイショウゲン</t>
    </rPh>
    <rPh sb="14" eb="16">
      <t>ヨクセイ</t>
    </rPh>
    <rPh sb="21" eb="23">
      <t>ショウライ</t>
    </rPh>
    <rPh sb="23" eb="25">
      <t>フタン</t>
    </rPh>
    <rPh sb="25" eb="27">
      <t>ヒリツ</t>
    </rPh>
    <rPh sb="31" eb="33">
      <t>ケイゾク</t>
    </rPh>
    <rPh sb="38" eb="40">
      <t>ユウケイ</t>
    </rPh>
    <rPh sb="40" eb="42">
      <t>コテイ</t>
    </rPh>
    <rPh sb="42" eb="44">
      <t>シサン</t>
    </rPh>
    <rPh sb="44" eb="46">
      <t>ゲンカ</t>
    </rPh>
    <rPh sb="46" eb="49">
      <t>ショウキャクリツ</t>
    </rPh>
    <rPh sb="55" eb="57">
      <t>ジョウショウ</t>
    </rPh>
    <rPh sb="57" eb="59">
      <t>ケイコウ</t>
    </rPh>
    <rPh sb="60" eb="61">
      <t>ツヅ</t>
    </rPh>
    <rPh sb="67" eb="69">
      <t>ユウケイ</t>
    </rPh>
    <rPh sb="69" eb="71">
      <t>コテイ</t>
    </rPh>
    <rPh sb="71" eb="73">
      <t>シサン</t>
    </rPh>
    <rPh sb="73" eb="74">
      <t>ガク</t>
    </rPh>
    <rPh sb="75" eb="77">
      <t>ゲンカ</t>
    </rPh>
    <rPh sb="77" eb="79">
      <t>ショウキャク</t>
    </rPh>
    <rPh sb="79" eb="81">
      <t>ルイケイ</t>
    </rPh>
    <rPh sb="81" eb="82">
      <t>ガク</t>
    </rPh>
    <rPh sb="86" eb="88">
      <t>スウチ</t>
    </rPh>
    <rPh sb="89" eb="91">
      <t>テイセイ</t>
    </rPh>
    <rPh sb="93" eb="95">
      <t>シセツ</t>
    </rPh>
    <rPh sb="102" eb="104">
      <t>ケッカ</t>
    </rPh>
    <rPh sb="104" eb="107">
      <t>ゼンネンド</t>
    </rPh>
    <rPh sb="109" eb="111">
      <t>ゲンカ</t>
    </rPh>
    <rPh sb="111" eb="114">
      <t>ショウキャクリツ</t>
    </rPh>
    <rPh sb="115" eb="117">
      <t>ゲンショウ</t>
    </rPh>
    <rPh sb="122" eb="124">
      <t>コンゴ</t>
    </rPh>
    <rPh sb="125" eb="127">
      <t>コウキョウ</t>
    </rPh>
    <rPh sb="127" eb="129">
      <t>シセツ</t>
    </rPh>
    <rPh sb="130" eb="132">
      <t>コベツ</t>
    </rPh>
    <rPh sb="132" eb="134">
      <t>ケイカク</t>
    </rPh>
    <rPh sb="135" eb="136">
      <t>モト</t>
    </rPh>
    <rPh sb="139" eb="140">
      <t>カク</t>
    </rPh>
    <rPh sb="140" eb="142">
      <t>シセツ</t>
    </rPh>
    <rPh sb="143" eb="145">
      <t>テキセツ</t>
    </rPh>
    <rPh sb="146" eb="148">
      <t>カンリ</t>
    </rPh>
    <rPh sb="149" eb="151">
      <t>ミナオ</t>
    </rPh>
    <rPh sb="153" eb="155">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</si>
  <si>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</si>
  <si>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</si>
  <si>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</si>
  <si>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</si>
  <si>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</si>
  <si>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</si>
  <si>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比率ともに低い水準を保っている。実質公債比率については、年々微増傾向にあるが類似団体と比較して低水準の状況を保っている。過疎債や臨時財政対策債を活用し、計画的な起債を行っているが、今後も将来を見据え、公債費を抑えた財政運営を行っていくように努める。</t>
    <rPh sb="1" eb="3">
      <t>ショウライ</t>
    </rPh>
    <rPh sb="3" eb="5">
      <t>フタン</t>
    </rPh>
    <rPh sb="5" eb="7">
      <t>ヒリツ</t>
    </rPh>
    <rPh sb="7" eb="8">
      <t>オヨ</t>
    </rPh>
    <rPh sb="9" eb="11">
      <t>ジッシツ</t>
    </rPh>
    <rPh sb="11" eb="13">
      <t>コウサイ</t>
    </rPh>
    <rPh sb="13" eb="15">
      <t>ヒリツ</t>
    </rPh>
    <rPh sb="18" eb="19">
      <t>ヒク</t>
    </rPh>
    <rPh sb="20" eb="22">
      <t>スイジュン</t>
    </rPh>
    <rPh sb="23" eb="24">
      <t>タモ</t>
    </rPh>
    <rPh sb="29" eb="31">
      <t>ジッシツ</t>
    </rPh>
    <rPh sb="31" eb="33">
      <t>コウサイ</t>
    </rPh>
    <rPh sb="33" eb="35">
      <t>ヒリツ</t>
    </rPh>
    <rPh sb="41" eb="43">
      <t>ネンネン</t>
    </rPh>
    <rPh sb="43" eb="45">
      <t>ビゾウ</t>
    </rPh>
    <rPh sb="45" eb="47">
      <t>ケイコウ</t>
    </rPh>
    <rPh sb="51" eb="53">
      <t>ルイジ</t>
    </rPh>
    <rPh sb="53" eb="55">
      <t>ダンタイ</t>
    </rPh>
    <rPh sb="56" eb="58">
      <t>ヒカク</t>
    </rPh>
    <rPh sb="60" eb="63">
      <t>テイスイジュン</t>
    </rPh>
    <rPh sb="64" eb="66">
      <t>ジョウキョウ</t>
    </rPh>
    <rPh sb="67" eb="68">
      <t>タモ</t>
    </rPh>
    <rPh sb="73" eb="75">
      <t>カソ</t>
    </rPh>
    <rPh sb="75" eb="76">
      <t>サイ</t>
    </rPh>
    <rPh sb="77" eb="79">
      <t>リンジ</t>
    </rPh>
    <rPh sb="79" eb="81">
      <t>ザイセイ</t>
    </rPh>
    <rPh sb="81" eb="84">
      <t>タイサクサイ</t>
    </rPh>
    <rPh sb="85" eb="87">
      <t>カツヨウ</t>
    </rPh>
    <rPh sb="89" eb="91">
      <t>ケイカク</t>
    </rPh>
    <rPh sb="91" eb="92">
      <t>テキ</t>
    </rPh>
    <rPh sb="93" eb="95">
      <t>キサイ</t>
    </rPh>
    <rPh sb="96" eb="97">
      <t>オコナ</t>
    </rPh>
    <rPh sb="103" eb="105">
      <t>コンゴ</t>
    </rPh>
    <rPh sb="106" eb="108">
      <t>ショウライ</t>
    </rPh>
    <rPh sb="109" eb="111">
      <t>ミス</t>
    </rPh>
    <rPh sb="113" eb="115">
      <t>コウサイ</t>
    </rPh>
    <rPh sb="115" eb="116">
      <t>ヒ</t>
    </rPh>
    <rPh sb="117" eb="118">
      <t>オサ</t>
    </rPh>
    <rPh sb="120" eb="122">
      <t>ザイセイ</t>
    </rPh>
    <rPh sb="122" eb="124">
      <t>ウンエイ</t>
    </rPh>
    <rPh sb="125" eb="126">
      <t>オコナ</t>
    </rPh>
    <rPh sb="133" eb="13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</si>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</sst>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A1BF5C-FFF4-4DDD-9076-A9079EE60A0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4BBC-4AA1-8C1D-5452580C2E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161475</c:v>
                </c:pt>
                <c:pt idx="1">
                  <c:v>56126</c:v>
                </c:pt>
                <c:pt idx="2">
                  <c:v>54726</c:v>
                </c:pt>
                <c:pt idx="3">
                  <c:v>55239</c:v>
                </c:pt>
                <c:pt idx="4">
                  <c:v>34061</c:v>
                </c:pt>
              </c:numCache>
            </c:numRef>
          </c:val>
          <c:smooth val="0"/>
          <c:extLst>
            <c:ext xmlns:c16="http://schemas.microsoft.com/office/drawing/2014/chart" uri="{C3380CC4-5D6E-409C-BE32-E72D297353CC}">
              <c16:uniqueId val="{00000001-4BBC-4AA1-8C1D-5452580C2E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9.0299999999999994</c:v>
                </c:pt>
                <c:pt idx="1">
                  <c:v>11.09</c:v>
                </c:pt>
                <c:pt idx="2">
                  <c:v>8.85</c:v>
                </c:pt>
                <c:pt idx="3">
                  <c:v>12.74</c:v>
                </c:pt>
                <c:pt idx="4">
                  <c:v>13.33</c:v>
                </c:pt>
              </c:numCache>
            </c:numRef>
          </c:val>
          <c:extLst>
            <c:ext xmlns:c16="http://schemas.microsoft.com/office/drawing/2014/chart" uri="{C3380CC4-5D6E-409C-BE32-E72D297353CC}">
              <c16:uniqueId val="{00000000-A594-4345-88FC-2D6EBD04FA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100.19</c:v>
                </c:pt>
                <c:pt idx="1">
                  <c:v>100.36</c:v>
                </c:pt>
                <c:pt idx="2">
                  <c:v>89.58</c:v>
                </c:pt>
                <c:pt idx="3">
                  <c:v>73.17</c:v>
                </c:pt>
                <c:pt idx="4">
                  <c:v>66.489999999999995</c:v>
                </c:pt>
              </c:numCache>
            </c:numRef>
          </c:val>
          <c:extLst>
            <c:ext xmlns:c16="http://schemas.microsoft.com/office/drawing/2014/chart" uri="{C3380CC4-5D6E-409C-BE32-E72D297353CC}">
              <c16:uniqueId val="{00000001-A594-4345-88FC-2D6EBD04FA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-1.1000000000000001</c:v>
                </c:pt>
                <c:pt idx="1">
                  <c:v>-0.67</c:v>
                </c:pt>
                <c:pt idx="2">
                  <c:v>-13.86</c:v>
                </c:pt>
                <c:pt idx="3">
                  <c:v>-13.85</c:v>
                </c:pt>
                <c:pt idx="4">
                  <c:v>1.21</c:v>
                </c:pt>
              </c:numCache>
            </c:numRef>
          </c:val>
          <c:smooth val="0"/>
          <c:extLst>
            <c:ext xmlns:c16="http://schemas.microsoft.com/office/drawing/2014/chart" uri="{C3380CC4-5D6E-409C-BE32-E72D297353CC}">
              <c16:uniqueId val="{00000002-A594-4345-88FC-2D6EBD04FA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CD-4D56-B300-A704288974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CD-4D56-B300-A704288974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CD-4D56-B300-A704288974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ACD-4D56-B300-A704288974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6ACD-4D56-B300-A70428897420}"/>
            </c:ext>
          </c:extLst>
        </c:ser>
        <c:ser>
          <c:idx val="5"/>
          <c:order val="5"/>
          <c:tx>
            <c:strRef>
              <c:f>データシート!$A$32</c:f>
              <c:strCache>
                <c:ptCount val="1"/>
                <c:pt idx="0">
                  <c:v>合併処理浄化槽設置管理事業特別会計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0.56999999999999995</c:v>
                </c:pt>
                <c:pt idx="4">
                  <c:v>#N/A</c:v>
                </c:pt>
                <c:pt idx="5">
                  <c:v>0.35</c:v>
                </c:pt>
                <c:pt idx="6">
                  <c:v>#N/A</c:v>
                </c:pt>
                <c:pt idx="7">
                  <c:v>0.19</c:v>
                </c:pt>
                <c:pt idx="8">
                  <c:v>#N/A</c:v>
                </c:pt>
                <c:pt idx="9">
                  <c:v>7.0000000000000007E-2</c:v>
                </c:pt>
              </c:numCache>
            </c:numRef>
          </c:val>
          <c:extLst>
            <c:ext xmlns:c16="http://schemas.microsoft.com/office/drawing/2014/chart" uri="{C3380CC4-5D6E-409C-BE32-E72D297353CC}">
              <c16:uniqueId val="{00000005-6ACD-4D56-B300-A7042889742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1.1599999999999999</c:v>
                </c:pt>
                <c:pt idx="4">
                  <c:v>#N/A</c:v>
                </c:pt>
                <c:pt idx="5">
                  <c:v>1.44</c:v>
                </c:pt>
                <c:pt idx="6">
                  <c:v>#N/A</c:v>
                </c:pt>
                <c:pt idx="7">
                  <c:v>0.11</c:v>
                </c:pt>
                <c:pt idx="8">
                  <c:v>#N/A</c:v>
                </c:pt>
                <c:pt idx="9">
                  <c:v>0.73</c:v>
                </c:pt>
              </c:numCache>
            </c:numRef>
          </c:val>
          <c:extLst>
            <c:ext xmlns:c16="http://schemas.microsoft.com/office/drawing/2014/chart" uri="{C3380CC4-5D6E-409C-BE32-E72D297353CC}">
              <c16:uniqueId val="{00000006-6ACD-4D56-B300-A7042889742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0.33</c:v>
                </c:pt>
                <c:pt idx="2">
                  <c:v>#N/A</c:v>
                </c:pt>
                <c:pt idx="3">
                  <c:v>0.4</c:v>
                </c:pt>
                <c:pt idx="4">
                  <c:v>#N/A</c:v>
                </c:pt>
                <c:pt idx="5">
                  <c:v>0.85</c:v>
                </c:pt>
                <c:pt idx="6">
                  <c:v>#N/A</c:v>
                </c:pt>
                <c:pt idx="7">
                  <c:v>0.6</c:v>
                </c:pt>
                <c:pt idx="8">
                  <c:v>#N/A</c:v>
                </c:pt>
                <c:pt idx="9">
                  <c:v>0.94</c:v>
                </c:pt>
              </c:numCache>
            </c:numRef>
          </c:val>
          <c:extLst>
            <c:ext xmlns:c16="http://schemas.microsoft.com/office/drawing/2014/chart" uri="{C3380CC4-5D6E-409C-BE32-E72D297353CC}">
              <c16:uniqueId val="{00000007-6ACD-4D56-B300-A7042889742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c:v>
                </c:pt>
                <c:pt idx="2">
                  <c:v>#N/A</c:v>
                </c:pt>
                <c:pt idx="3">
                  <c:v>5.0999999999999996</c:v>
                </c:pt>
                <c:pt idx="4">
                  <c:v>#N/A</c:v>
                </c:pt>
                <c:pt idx="5">
                  <c:v>1.32</c:v>
                </c:pt>
                <c:pt idx="6">
                  <c:v>#N/A</c:v>
                </c:pt>
                <c:pt idx="7">
                  <c:v>2.13</c:v>
                </c:pt>
                <c:pt idx="8">
                  <c:v>#N/A</c:v>
                </c:pt>
                <c:pt idx="9">
                  <c:v>1.35</c:v>
                </c:pt>
              </c:numCache>
            </c:numRef>
          </c:val>
          <c:extLst>
            <c:ext xmlns:c16="http://schemas.microsoft.com/office/drawing/2014/chart" uri="{C3380CC4-5D6E-409C-BE32-E72D297353CC}">
              <c16:uniqueId val="{00000008-6ACD-4D56-B300-A704288974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c:v>
                </c:pt>
                <c:pt idx="2">
                  <c:v>#N/A</c:v>
                </c:pt>
                <c:pt idx="3">
                  <c:v>11.09</c:v>
                </c:pt>
                <c:pt idx="4">
                  <c:v>#N/A</c:v>
                </c:pt>
                <c:pt idx="5">
                  <c:v>8.85</c:v>
                </c:pt>
                <c:pt idx="6">
                  <c:v>#N/A</c:v>
                </c:pt>
                <c:pt idx="7">
                  <c:v>12.73</c:v>
                </c:pt>
                <c:pt idx="8">
                  <c:v>#N/A</c:v>
                </c:pt>
                <c:pt idx="9">
                  <c:v>13.32</c:v>
                </c:pt>
              </c:numCache>
            </c:numRef>
          </c:val>
          <c:extLst>
            <c:ext xmlns:c16="http://schemas.microsoft.com/office/drawing/2014/chart" uri="{C3380CC4-5D6E-409C-BE32-E72D297353CC}">
              <c16:uniqueId val="{00000009-6ACD-4D56-B300-A704288974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c:v>
                </c:pt>
                <c:pt idx="5">
                  <c:v>131</c:v>
                </c:pt>
                <c:pt idx="8">
                  <c:v>138</c:v>
                </c:pt>
                <c:pt idx="11">
                  <c:v>134</c:v>
                </c:pt>
                <c:pt idx="14">
                  <c:v>155</c:v>
                </c:pt>
              </c:numCache>
            </c:numRef>
          </c:val>
          <c:extLst>
            <c:ext xmlns:c16="http://schemas.microsoft.com/office/drawing/2014/chart" uri="{C3380CC4-5D6E-409C-BE32-E72D297353CC}">
              <c16:uniqueId val="{00000000-C35F-4EE5-97DF-AD0E4241D0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5F-4EE5-97DF-AD0E4241D0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5F-4EE5-97DF-AD0E4241D0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7</c:v>
                </c:pt>
                <c:pt idx="6">
                  <c:v>7</c:v>
                </c:pt>
                <c:pt idx="9">
                  <c:v>6</c:v>
                </c:pt>
                <c:pt idx="12">
                  <c:v>5</c:v>
                </c:pt>
              </c:numCache>
            </c:numRef>
          </c:val>
          <c:extLst>
            <c:ext xmlns:c16="http://schemas.microsoft.com/office/drawing/2014/chart" uri="{C3380CC4-5D6E-409C-BE32-E72D297353CC}">
              <c16:uniqueId val="{00000003-C35F-4EE5-97DF-AD0E4241D0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10</c:v>
                </c:pt>
                <c:pt idx="6">
                  <c:v>13</c:v>
                </c:pt>
                <c:pt idx="9">
                  <c:v>11</c:v>
                </c:pt>
                <c:pt idx="12">
                  <c:v>14</c:v>
                </c:pt>
              </c:numCache>
            </c:numRef>
          </c:val>
          <c:extLst>
            <c:ext xmlns:c16="http://schemas.microsoft.com/office/drawing/2014/chart" uri="{C3380CC4-5D6E-409C-BE32-E72D297353CC}">
              <c16:uniqueId val="{00000004-C35F-4EE5-97DF-AD0E4241D0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F-4EE5-97DF-AD0E4241D0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5F-4EE5-97DF-AD0E4241D0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c:v>
                </c:pt>
                <c:pt idx="3">
                  <c:v>124</c:v>
                </c:pt>
                <c:pt idx="6">
                  <c:v>134</c:v>
                </c:pt>
                <c:pt idx="9">
                  <c:v>136</c:v>
                </c:pt>
                <c:pt idx="12">
                  <c:v>168</c:v>
                </c:pt>
              </c:numCache>
            </c:numRef>
          </c:val>
          <c:extLst>
            <c:ext xmlns:c16="http://schemas.microsoft.com/office/drawing/2014/chart" uri="{C3380CC4-5D6E-409C-BE32-E72D297353CC}">
              <c16:uniqueId val="{00000007-C35F-4EE5-97DF-AD0E4241D0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c:v>
                </c:pt>
                <c:pt idx="2">
                  <c:v>#N/A</c:v>
                </c:pt>
                <c:pt idx="3">
                  <c:v>#N/A</c:v>
                </c:pt>
                <c:pt idx="4">
                  <c:v>10</c:v>
                </c:pt>
                <c:pt idx="5">
                  <c:v>#N/A</c:v>
                </c:pt>
                <c:pt idx="6">
                  <c:v>#N/A</c:v>
                </c:pt>
                <c:pt idx="7">
                  <c:v>16</c:v>
                </c:pt>
                <c:pt idx="8">
                  <c:v>#N/A</c:v>
                </c:pt>
                <c:pt idx="9">
                  <c:v>#N/A</c:v>
                </c:pt>
                <c:pt idx="10">
                  <c:v>19</c:v>
                </c:pt>
                <c:pt idx="11">
                  <c:v>#N/A</c:v>
                </c:pt>
                <c:pt idx="12">
                  <c:v>#N/A</c:v>
                </c:pt>
                <c:pt idx="13">
                  <c:v>32</c:v>
                </c:pt>
                <c:pt idx="14">
                  <c:v>#N/A</c:v>
                </c:pt>
              </c:numCache>
            </c:numRef>
          </c:val>
          <c:smooth val="0"/>
          <c:extLst>
            <c:ext xmlns:c16="http://schemas.microsoft.com/office/drawing/2014/chart" uri="{C3380CC4-5D6E-409C-BE32-E72D297353CC}">
              <c16:uniqueId val="{00000008-C35F-4EE5-97DF-AD0E4241D0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1609</c:v>
                </c:pt>
                <c:pt idx="5">
                  <c:v>1605</c:v>
                </c:pt>
                <c:pt idx="8">
                  <c:v>1536</c:v>
                </c:pt>
                <c:pt idx="11">
                  <c:v>1511</c:v>
                </c:pt>
                <c:pt idx="14">
                  <c:v>1406</c:v>
                </c:pt>
              </c:numCache>
            </c:numRef>
          </c:val>
          <c:extLst>
            <c:ext xmlns:c16="http://schemas.microsoft.com/office/drawing/2014/chart" uri="{C3380CC4-5D6E-409C-BE32-E72D297353CC}">
              <c16:uniqueId val="{00000000-60FB-4C2E-AFBF-4F44EB7540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0FB-4C2E-AFBF-4F44EB7540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1956</c:v>
                </c:pt>
                <c:pt idx="5">
                  <c:v>1970</c:v>
                </c:pt>
                <c:pt idx="8">
                  <c:v>1968</c:v>
                </c:pt>
                <c:pt idx="11">
                  <c:v>1752</c:v>
                </c:pt>
                <c:pt idx="14">
                  <c:v>1728</c:v>
                </c:pt>
              </c:numCache>
            </c:numRef>
          </c:val>
          <c:extLst>
            <c:ext xmlns:c16="http://schemas.microsoft.com/office/drawing/2014/chart" uri="{C3380CC4-5D6E-409C-BE32-E72D297353CC}">
              <c16:uniqueId val="{00000002-60FB-4C2E-AFBF-4F44EB7540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FB-4C2E-AFBF-4F44EB7540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FB-4C2E-AFBF-4F44EB7540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FB-4C2E-AFBF-4F44EB7540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269</c:v>
                </c:pt>
                <c:pt idx="3">
                  <c:v>221</c:v>
                </c:pt>
                <c:pt idx="6">
                  <c:v>213</c:v>
                </c:pt>
                <c:pt idx="9">
                  <c:v>211</c:v>
                </c:pt>
                <c:pt idx="12">
                  <c:v>189</c:v>
                </c:pt>
              </c:numCache>
            </c:numRef>
          </c:val>
          <c:extLst>
            <c:ext xmlns:c16="http://schemas.microsoft.com/office/drawing/2014/chart" uri="{C3380CC4-5D6E-409C-BE32-E72D297353CC}">
              <c16:uniqueId val="{00000006-60FB-4C2E-AFBF-4F44EB7540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68</c:v>
                </c:pt>
                <c:pt idx="3">
                  <c:v>62</c:v>
                </c:pt>
                <c:pt idx="6">
                  <c:v>50</c:v>
                </c:pt>
                <c:pt idx="9">
                  <c:v>69</c:v>
                </c:pt>
                <c:pt idx="12">
                  <c:v>100</c:v>
                </c:pt>
              </c:numCache>
            </c:numRef>
          </c:val>
          <c:extLst>
            <c:ext xmlns:c16="http://schemas.microsoft.com/office/drawing/2014/chart" uri="{C3380CC4-5D6E-409C-BE32-E72D297353CC}">
              <c16:uniqueId val="{00000007-60FB-4C2E-AFBF-4F44EB7540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c:v>
                </c:pt>
                <c:pt idx="3">
                  <c:v>123</c:v>
                </c:pt>
                <c:pt idx="6">
                  <c:v>125</c:v>
                </c:pt>
                <c:pt idx="9">
                  <c:v>120</c:v>
                </c:pt>
                <c:pt idx="12">
                  <c:v>124</c:v>
                </c:pt>
              </c:numCache>
            </c:numRef>
          </c:val>
          <c:extLst>
            <c:ext xmlns:c16="http://schemas.microsoft.com/office/drawing/2014/chart" uri="{C3380CC4-5D6E-409C-BE32-E72D297353CC}">
              <c16:uniqueId val="{00000008-60FB-4C2E-AFBF-4F44EB7540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FB-4C2E-AFBF-4F44EB7540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1617</c:v>
                </c:pt>
                <c:pt idx="3">
                  <c:v>1639</c:v>
                </c:pt>
                <c:pt idx="6">
                  <c:v>1567</c:v>
                </c:pt>
                <c:pt idx="9">
                  <c:v>1514</c:v>
                </c:pt>
                <c:pt idx="12">
                  <c:v>1411</c:v>
                </c:pt>
              </c:numCache>
            </c:numRef>
          </c:val>
          <c:extLst>
            <c:ext xmlns:c16="http://schemas.microsoft.com/office/drawing/2014/chart" uri="{C3380CC4-5D6E-409C-BE32-E72D297353CC}">
              <c16:uniqueId val="{0000000A-60FB-4C2E-AFBF-4F44EB7540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FB-4C2E-AFBF-4F44EB7540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1241</c:v>
                </c:pt>
                <c:pt idx="1">
                  <c:v>1000</c:v>
                </c:pt>
                <c:pt idx="2">
                  <c:v>993</c:v>
                </c:pt>
              </c:numCache>
            </c:numRef>
          </c:val>
          <c:extLst>
            <c:ext xmlns:c16="http://schemas.microsoft.com/office/drawing/2014/chart" uri="{C3380CC4-5D6E-409C-BE32-E72D297353CC}">
              <c16:uniqueId val="{00000000-0E52-49DE-8A22-4234BA8A1D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0E52-49DE-8A22-4234BA8A1D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587</c:v>
                </c:pt>
                <c:pt idx="1">
                  <c:v>589</c:v>
                </c:pt>
                <c:pt idx="2">
                  <c:v>594</c:v>
                </c:pt>
              </c:numCache>
            </c:numRef>
          </c:val>
          <c:extLst>
            <c:ext xmlns:c16="http://schemas.microsoft.com/office/drawing/2014/chart" uri="{C3380CC4-5D6E-409C-BE32-E72D297353CC}">
              <c16:uniqueId val="{00000002-0E52-49DE-8A22-4234BA8A1D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{C5D5421C-5A2B-4FBF-9E17-2CCFEF839A88}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5BE-4C5A-9B7E-EB12BA8C2F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{7D874F7A-BB0E-4F9E-9B80-3947CA61090D}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BE-4C5A-9B7E-EB12BA8C2F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{41AA6832-0D89-467F-912A-05E0ADEF367E}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BE-4C5A-9B7E-EB12BA8C2F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{FDD10DE7-800D-42FB-8E45-B184560146FE}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BE-4C5A-9B7E-EB12BA8C2F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{3AA09DDE-10B2-450A-85E8-A3E3417F2905}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BE-4C5A-9B7E-EB12BA8C2FE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{CBFA99C3-68A1-4D3E-83F8-6BBEB05C003D}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5BE-4C5A-9B7E-EB12BA8C2FE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{32464752-FAEB-4E03-A713-BE95517E5DD4}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5BE-4C5A-9B7E-EB12BA8C2FE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{6AF0C8A1-6B64-4C68-AFA3-F3F48506B0C9}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5BE-4C5A-9B7E-EB12BA8C2FE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{94618F0E-CDE7-43C5-B4B2-5C2009B29E3A}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5BE-4C5A-9B7E-EB12BA8C2F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70.2</c:v>
                </c:pt>
                <c:pt idx="8">
                  <c:v>70.3</c:v>
                </c:pt>
                <c:pt idx="16">
                  <c:v>70.8</c:v>
                </c:pt>
                <c:pt idx="24">
                  <c:v>71.2</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BE-4C5A-9B7E-EB12BA8C2F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{12C02E9D-7450-4FBF-AA28-758EF2A0094D}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5BE-4C5A-9B7E-EB12BA8C2F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{44360092-012C-4358-88BB-205F5DF85D78}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BE-4C5A-9B7E-EB12BA8C2F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{AA07CDDB-8FD7-4A73-9DDD-131651173465}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BE-4C5A-9B7E-EB12BA8C2F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{E4FCDD6F-6911-4BB1-A162-BD3EB9915491}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BE-4C5A-9B7E-EB12BA8C2F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{B3FA65E9-DA78-4223-AC6E-53F191D76AEF}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BE-4C5A-9B7E-EB12BA8C2FE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{2DE1A59E-8A00-4B93-A50C-10C58F1AC019}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5BE-4C5A-9B7E-EB12BA8C2FE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{B7C340E7-8FCF-4466-BB19-20C3A78080BA}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5BE-4C5A-9B7E-EB12BA8C2FE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{F5D6F3FF-2A60-4A4C-BC73-811B8099AB0E}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5BE-4C5A-9B7E-EB12BA8C2FE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{94C991E3-F2AF-4076-9079-F8F053FA00E4}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5BE-4C5A-9B7E-EB12BA8C2F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BE-4C5A-9B7E-EB12BA8C2FE0}"/>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{404C0C1E-C4D7-4256-BC0E-01AE78899A07}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3F-4634-AA62-0EB4210DC1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{7D889DDC-10B9-4FAC-990D-B20F5AC6D3C9}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3F-4634-AA62-0EB4210DC1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{755B4CBA-80DA-49D8-8DDE-1D1428EBA469}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3F-4634-AA62-0EB4210DC1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{D826C4A5-AD59-4440-B7E1-BFD7D6930920}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3F-4634-AA62-0EB4210DC1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{341F8DBB-5172-4B1D-9558-50CA79E58138}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3F-4634-AA62-0EB4210DC13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{EAD2675C-435E-4A4A-8864-DE0E1D5A8898}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3F-4634-AA62-0EB4210DC13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{F582C203-4883-4F4C-9552-38D6A8BDBDD0}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3F-4634-AA62-0EB4210DC13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{2EC4CC54-B8D2-4787-B631-E43BBDF39211}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3F-4634-AA62-0EB4210DC13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{A83DD218-A302-49DA-A2E1-ED4EC8B357D8}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3F-4634-AA62-0EB4210DC1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0.7</c:v>
                </c:pt>
                <c:pt idx="24">
                  <c:v>1.1000000000000001</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3F-4634-AA62-0EB4210DC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{F37C7FAF-6C84-4FEB-8E82-AFCAD97F3451}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3F-4634-AA62-0EB4210DC1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{92055932-C10D-443C-8384-C79A21F74EC2}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3F-4634-AA62-0EB4210DC1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{D303913A-04C9-46D7-B07A-19BA4529BE94}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3F-4634-AA62-0EB4210DC1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{FADE41F0-E53C-48C3-BE33-193BFD613D4E}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3F-4634-AA62-0EB4210DC1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{672B2A71-53AD-49B0-A878-42EC039FCB02}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3F-4634-AA62-0EB4210DC13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{6538FCFD-CFE9-460A-8860-C2169D468E35}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3F-4634-AA62-0EB4210DC13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{7B2BDD09-67D0-4F62-9994-E07FD8FFD789}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3F-4634-AA62-0EB4210DC13C}"/>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{5927EB15-64D4-468F-9097-C87E00FAB278}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3F-4634-AA62-0EB4210DC13C}"/>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{22AED8FF-A605-4AE4-A291-883DF1A6328B}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3F-4634-AA62-0EB4210DC1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3F-4634-AA62-0EB4210DC13C}"/>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平成２９年度に村道</a:t>
          </a:r>
          <a:r>
            <a:rPr kumimoji="1" lang="en-US" altLang="ja-JP" sz="1400" baseline="0">
              <a:latin typeface="ＭＳ ゴシック" pitchFamily="49" charset="-128"/>
              <a:ea typeface="ＭＳ ゴシック" pitchFamily="49" charset="-128"/>
            </a:rPr>
            <a:t>2417</a:t>
          </a:r>
          <a:r>
            <a:rPr kumimoji="1" lang="ja-JP" altLang="en-US" sz="1400" baseline="0">
              <a:latin typeface="ＭＳ ゴシック" pitchFamily="49" charset="-128"/>
              <a:ea typeface="ＭＳ ゴシック" pitchFamily="49" charset="-128"/>
            </a:rPr>
            <a:t>号線道路改築工事、村道</a:t>
          </a:r>
          <a:r>
            <a:rPr kumimoji="1" lang="en-US" altLang="ja-JP" sz="1400" baseline="0">
              <a:latin typeface="ＭＳ ゴシック" pitchFamily="49" charset="-128"/>
              <a:ea typeface="ＭＳ ゴシック" pitchFamily="49" charset="-128"/>
            </a:rPr>
            <a:t>1-1</a:t>
          </a:r>
          <a:r>
            <a:rPr kumimoji="1" lang="ja-JP" altLang="en-US" sz="1400" baseline="0">
              <a:latin typeface="ＭＳ ゴシック" pitchFamily="49" charset="-128"/>
              <a:ea typeface="ＭＳ ゴシック" pitchFamily="49" charset="-128"/>
            </a:rPr>
            <a:t>号線陣川橋長寿命化事業、小学校防水改修事業の実施類似にあたり発行した過疎債の元金償還が開始になり、３２００万円の増である。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次年度以降も同程度で推移すると想定されるが、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起債にあたっては交付税算入率の高い地方債を有効に活用することにより、実質公債費率の抑制に努める。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特記事項なし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将来負担比率については、マイナスを維持している。これは、充当可能財源が将来負担額を大きく上回っていることが要因である。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後世のためにも、この健全な状態を維持し、引き続き地方債の抑制及び基金の積立てを行っていくよう努める。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・令和２年度末の基金残高は、普通会計で１５億９７００万円となっており、前年度から２００万円の減少となっている。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・これは、財政調整基金が約７００万円減少し、森林環境譲与税基金が約５００万円増加したことが主な原因である。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・庁舎建設を予定していること、また基金の使途明確化を図る観点から、特定目的基金に積み立てていくことを予定している。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・庁舎建設基金：東秩父村役場庁舎建設のため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・公共施設等整備基金：東秩父村における社会資本充実のため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・地域福祉基金：住民福祉の推進など、地域における保健福祉活動の振興を図るため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・ふるさと水と土保全対策基金：土地改良施設等の地域資源の利活用を通して地域住民活動を促進し、地域における環境保全や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コミュニティ活動の活性化を図るため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・森林環境譲与税基金：森林の整備及びその促進に関する施策の財源として譲与される森林環境譲与税を積み立てるため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万の積立による増加となっている。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・令和７年度に予定する新庁舎建設のため、庁舎建設基金と公共施設等整備基金に優先的に積み立てを行うこととしている。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・令和２年度末の基金残高は、約９億９３００万円となっており、前年度から約７００万円減少している。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・２７００万円を取崩し、２６３万円を積み立てたため、７００万円の減少となった。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・令和元年度に台風１９号の災害対応のため基金の取崩しを行い、令和２年度については新型コロナウイルス感染症対策等の対応のため一部取崩しを行った。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・近年の見通しがつきにくい景気状況や、大規模災害など不測の事態に備えるため、今後も１０億円程度の基金積立てを継続していく。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・地方債の償還等を踏まえて、積み立てを行っていくこととしているが、その他特定目的基金の積立てを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優先としているため、減債基金においては、現状を維持していくよう努めることとしている。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FDE243-A7E6-4234-98DF-4C9AA02DD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936FAB-C234-48E5-997F-317CA4C67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F676883-AEC1-4ECD-BD4D-23A58475668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9CD88B9-786F-4EBA-8321-D5EB65F53F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E5C62D6-9027-4852-8444-863460B37CA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1964FDF-75C4-456F-AD7E-2539D591FC4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7EA6835-F7E3-458B-8F80-71207A0FFB0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588303B-DA65-4AA9-A53D-5794E93AF9D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6D6FB81-26A8-441C-8777-093C1EC269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6D9844E-4B73-4FAB-A049-DDBC33EB6BE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C47CBF0-BD0C-4FD7-B836-4CE33A685D2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2C073EA-0B2F-4362-8DA9-C8C078CA75C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AE6077E-37FD-45FE-B5AC-6DF35B4187C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1C077BF-C7C3-48FF-9A02-9441871B68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818467F-03B2-459C-9838-E6F4EA22EF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EE7ACE2-416C-41EE-AD68-82A0A5BEED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F0D0117-E5B2-44CA-972F-9B3B8618EC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1BB7BD3-4DAB-44FF-8544-5452A85F64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E7B4D6C-7BD2-44B0-AB22-DA73051F1A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3D94EBA-A18A-4310-943B-E809C82AA8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D63895C-2307-4590-B28A-FAC663D6EB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B17AF22-0990-4224-9D35-CEF143D9F5B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758F442-63F8-4EB7-83B4-FBE96A716C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ED65508-F914-4C78-9744-AA322258C0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ADC55A9-6A58-45E9-A974-0A9DA7E781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3B8AB07-BD3A-4E91-AAF6-767F977B379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CA6035A-467D-490E-8EC1-635A0BBD97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2DE79CB-9F4D-419F-941D-CC7FBEADDC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EE79790-9199-4C6E-A6DB-89B4FF5731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2CEEF45-ADA5-434C-82BC-6FA87DCBFA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F50AA24-30B1-47FC-9155-DB4FE80356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D10FA64-60E6-430D-BC5B-60207D83EA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9AAF49C-9877-4755-9D86-6D4556D9F7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13ADD3C-B7A6-4443-B804-8EFCFAD7ADA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F09573E-51A2-4A61-9B4C-4220F9498BA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227C4B5-4B8A-4C0F-92F2-8730C05BA1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3E8A301-3D7A-48B9-A9CB-26E0307568A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18920C0-5406-4731-8D81-288D2EDFF2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29F276E-D2A1-4FF0-A716-6B24B5D061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483A919-FD6D-4DB5-8861-B63CD62B69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D40CACD-F83B-4F4E-B90F-71FA22F829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282216B-7EDC-4F72-96A4-ACF55650C56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3B2B5E9-D7D2-4F64-9187-E1C80D039F7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2A2C873-785E-44AB-AF3B-1024467CB20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5A27791-74D2-474B-B18B-2D458F0BC1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970413C-62CC-4314-ADED-00F2063A41E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BAB8226-4B3B-4EF4-A004-1ACBA86B2A2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D8EBD4B-66E9-4166-9D00-2D4B3A2ED9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3CB8F20-AF5F-4F1E-B819-A59A4C78D84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0C7F5BF-B0BA-471B-BCDC-EB7FB28882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CD6FD78-E9F1-4C5C-A5DC-C0CF392F9B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03261FA-B763-4296-B57F-B46A418A9A4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C52D6D8-88AF-4D86-9523-F70078FB98B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EA97A97-B664-40A3-9D7C-6F7165AEEF0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6CE1981-C292-4CBA-B07A-93355D9DCA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B4CC1DD-6FD4-408E-A821-7B34A34036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405B13E-BFF4-4FF0-8D94-DFA09D28FDF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固定資産台帳の見直しにより、有形固定資産減価償却率に訂正があった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結果、減価償却率が大きく減少し、類似団体より低くなった。今後新庁舎の建設を予定しているため、他施設の在り方についても総合的に検討を行い、適正な施設の運用・管理に努めていく。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DEEBBBA-82F8-4A20-8077-ED2634DB8E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A1A62F3-B140-4F3B-9CFB-EC68CEFB68C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932E4A7-6D62-401E-A468-A2987AA0E57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5614976-23E5-4058-BEF2-B6ECB6C623B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DBA0C618-92CE-4B34-8B68-6716520FC9D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AC42D51-97F9-4089-AA29-032C39760D6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E8E6FFF-9765-4406-9BB2-CBAF5E63CE0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6A67A40-BA90-4519-91FE-E2C11E5F15B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EA04E69-8C59-4372-8045-6E4A91D1901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C60358B0-E3A3-467D-982E-7B73540266B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F332A28-2F22-4A18-9176-4D9E89C7815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4FEA4E7-B04E-4C6D-A287-E0509A31464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61EDAFC-99F7-4D6A-AF4A-48E969073D6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F368EAC-FBDD-4479-8AC5-08323440883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4FCA773E-CDA1-4A9A-BB8B-E8C2BF38ACAC}"/>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9E6FD8DB-1199-4359-A3AF-C2732F0903C5}"/>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FC500739-663A-48BD-8F68-090C015C798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69537C4C-5FFE-41BC-8238-D581A70C6672}"/>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33F265E6-8203-420C-87F2-D0468D23968E}"/>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32DE1ABA-6B32-4AC6-A012-0CDDF8C064D7}"/>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8283BA56-DAC4-4BBF-86A3-ECB9ED8D18CF}"/>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8111A4C2-1272-4429-95BE-154A31CE72DF}"/>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1C4F379D-6D25-4BB7-BD05-2CC96841EA5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8AB0EE55-D025-4B94-AF2A-8B140CEED556}"/>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9AAD23D1-4440-4327-98EC-9B06ED9F5DB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3148938-721A-4E7F-BCDF-83EED8614A5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D7A62F3-AD71-4AE2-93F0-7ACD3FF646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A4DC9CC-B5A1-4769-BA8F-93ECC93087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98B9134-BEFB-41DA-B927-560A7ED7E7A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E23E862-2E21-43AA-A618-AC69D78AF1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9" name="楕円 88">
          <a:extLst>
            <a:ext uri="{FF2B5EF4-FFF2-40B4-BE49-F238E27FC236}">
              <a16:creationId xmlns:a16="http://schemas.microsoft.com/office/drawing/2014/main" id="{B31DEEE5-78BB-42F6-8C45-27B6D12AEDE6}"/>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90" name="有形固定資産減価償却率該当値テキスト">
          <a:extLst>
            <a:ext uri="{FF2B5EF4-FFF2-40B4-BE49-F238E27FC236}">
              <a16:creationId xmlns:a16="http://schemas.microsoft.com/office/drawing/2014/main" id="{E3DACC3F-2B19-4E32-B543-293F075FCDB7}"/>
            </a:ext>
          </a:extLst>
        </xdr:cNvPr>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92583</xdr:rowOff>
    </xdr:from>
    <xdr:to>
      <xdr:col>19</xdr:col>
      <xdr:colOff>187325</xdr:colOff>
      <xdr:row>31</xdr:row>
      <xdr:rowOff>22733</xdr:rowOff>
    </xdr:to>
    <xdr:sp macro="" textlink="">
      <xdr:nvSpPr>
        <xdr:cNvPr id="91" name="楕円 90">
          <a:extLst>
            <a:ext uri="{FF2B5EF4-FFF2-40B4-BE49-F238E27FC236}">
              <a16:creationId xmlns:a16="http://schemas.microsoft.com/office/drawing/2014/main" id="{2E0308E1-846C-44FC-93E1-4BA5FA1CA402}"/>
            </a:ext>
          </a:extLst>
        </xdr:cNvPr>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30</xdr:row>
      <xdr:rowOff>143383</xdr:rowOff>
    </xdr:to>
    <xdr:cxnSp macro="">
      <xdr:nvCxnSpPr>
        <xdr:cNvPr id="92" name="直線コネクタ 91">
          <a:extLst>
            <a:ext uri="{FF2B5EF4-FFF2-40B4-BE49-F238E27FC236}">
              <a16:creationId xmlns:a16="http://schemas.microsoft.com/office/drawing/2014/main" id="{7DC3BDC3-C567-45C3-BBC0-B68B43C29481}"/>
            </a:ext>
          </a:extLst>
        </xdr:cNvPr>
        <xdr:cNvCxnSpPr/>
      </xdr:nvCxnSpPr>
      <xdr:spPr>
        <a:xfrm flipV="1">
          <a:off x="4051300" y="5756148"/>
          <a:ext cx="7112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93" name="楕円 92">
          <a:extLst>
            <a:ext uri="{FF2B5EF4-FFF2-40B4-BE49-F238E27FC236}">
              <a16:creationId xmlns:a16="http://schemas.microsoft.com/office/drawing/2014/main" id="{DA4A5C5D-6307-4D1D-A884-C73281F52742}"/>
            </a:ext>
          </a:extLst>
        </xdr:cNvPr>
        <xdr:cNvSpPr/>
      </xdr:nvSpPr>
      <xdr:spPr>
        <a:xfrm>
          <a:off x="323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30</xdr:row>
      <xdr:rowOff>143383</xdr:rowOff>
    </xdr:to>
    <xdr:cxnSp macro="">
      <xdr:nvCxnSpPr>
        <xdr:cNvPr id="94" name="直線コネクタ 93">
          <a:extLst>
            <a:ext uri="{FF2B5EF4-FFF2-40B4-BE49-F238E27FC236}">
              <a16:creationId xmlns:a16="http://schemas.microsoft.com/office/drawing/2014/main" id="{BABEE608-B441-4D20-BBEC-28209A7A3750}"/>
            </a:ext>
          </a:extLst>
        </xdr:cNvPr>
        <xdr:cNvCxnSpPr/>
      </xdr:nvCxnSpPr>
      <xdr:spPr>
        <a:xfrm>
          <a:off x="3289300" y="604977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73152</xdr:rowOff>
    </xdr:from>
    <xdr:to>
      <xdr:col>11</xdr:col>
      <xdr:colOff>187325</xdr:colOff>
      <xdr:row>31</xdr:row>
      <xdr:rowOff>3302</xdr:rowOff>
    </xdr:to>
    <xdr:sp macro="" textlink="">
      <xdr:nvSpPr>
        <xdr:cNvPr id="95" name="楕円 94">
          <a:extLst>
            <a:ext uri="{FF2B5EF4-FFF2-40B4-BE49-F238E27FC236}">
              <a16:creationId xmlns:a16="http://schemas.microsoft.com/office/drawing/2014/main" id="{4C0D45F2-AB85-4537-B967-24608671738D}"/>
            </a:ext>
          </a:extLst>
        </xdr:cNvPr>
        <xdr:cNvSpPr/>
      </xdr:nvSpPr>
      <xdr:spPr>
        <a:xfrm>
          <a:off x="2476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123952</xdr:rowOff>
    </xdr:from>
    <xdr:to>
      <xdr:col>15</xdr:col>
      <xdr:colOff>136525</xdr:colOff>
      <xdr:row>30</xdr:row>
      <xdr:rowOff>134747</xdr:rowOff>
    </xdr:to>
    <xdr:cxnSp macro="">
      <xdr:nvCxnSpPr>
        <xdr:cNvPr id="96" name="直線コネクタ 95">
          <a:extLst>
            <a:ext uri="{FF2B5EF4-FFF2-40B4-BE49-F238E27FC236}">
              <a16:creationId xmlns:a16="http://schemas.microsoft.com/office/drawing/2014/main" id="{0500D36D-33B9-451C-A47E-E0C14AEC5DF7}"/>
            </a:ext>
          </a:extLst>
        </xdr:cNvPr>
        <xdr:cNvCxnSpPr/>
      </xdr:nvCxnSpPr>
      <xdr:spPr>
        <a:xfrm>
          <a:off x="2527300" y="603897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70993</xdr:rowOff>
    </xdr:from>
    <xdr:to>
      <xdr:col>7</xdr:col>
      <xdr:colOff>187325</xdr:colOff>
      <xdr:row>31</xdr:row>
      <xdr:rowOff>1143</xdr:rowOff>
    </xdr:to>
    <xdr:sp macro="" textlink="">
      <xdr:nvSpPr>
        <xdr:cNvPr id="97" name="楕円 96">
          <a:extLst>
            <a:ext uri="{FF2B5EF4-FFF2-40B4-BE49-F238E27FC236}">
              <a16:creationId xmlns:a16="http://schemas.microsoft.com/office/drawing/2014/main" id="{4C0D7B8A-9009-4BA8-A289-79B5BDFD8BB9}"/>
            </a:ext>
          </a:extLst>
        </xdr:cNvPr>
        <xdr:cNvSpPr/>
      </xdr:nvSpPr>
      <xdr:spPr>
        <a:xfrm>
          <a:off x="1714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121793</xdr:rowOff>
    </xdr:from>
    <xdr:to>
      <xdr:col>11</xdr:col>
      <xdr:colOff>136525</xdr:colOff>
      <xdr:row>30</xdr:row>
      <xdr:rowOff>123952</xdr:rowOff>
    </xdr:to>
    <xdr:cxnSp macro="">
      <xdr:nvCxnSpPr>
        <xdr:cNvPr id="98" name="直線コネクタ 97">
          <a:extLst>
            <a:ext uri="{FF2B5EF4-FFF2-40B4-BE49-F238E27FC236}">
              <a16:creationId xmlns:a16="http://schemas.microsoft.com/office/drawing/2014/main" id="{A6E39B98-21D7-4EF1-B463-11C04CE6E206}"/>
            </a:ext>
          </a:extLst>
        </xdr:cNvPr>
        <xdr:cNvCxnSpPr/>
      </xdr:nvCxnSpPr>
      <xdr:spPr>
        <a:xfrm>
          <a:off x="1765300" y="603681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1D0955EA-260E-4ED8-86B0-E884D5341AF8}"/>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1AAB9258-9135-4B0C-B5E4-F7B5A25593B0}"/>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DEFC0D10-88C7-4062-9B67-73CE2CD4D5FC}"/>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4ED07BB4-2A1D-413C-B84B-375B19F3D39D}"/>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13860</xdr:rowOff>
    </xdr:from>
    <xdr:ext cx="405111" cy="259045"/>
    <xdr:sp macro="" textlink="">
      <xdr:nvSpPr>
        <xdr:cNvPr id="103" name="n_1mainValue有形固定資産減価償却率">
          <a:extLst>
            <a:ext uri="{FF2B5EF4-FFF2-40B4-BE49-F238E27FC236}">
              <a16:creationId xmlns:a16="http://schemas.microsoft.com/office/drawing/2014/main" id="{E866958A-8C41-4BF2-AA03-1AA2C0FA98A2}"/>
            </a:ext>
          </a:extLst>
        </xdr:cNvPr>
        <xdr:cNvSpPr txBox="1"/>
      </xdr:nvSpPr>
      <xdr:spPr>
        <a:xfrm>
          <a:off x="38360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5224</xdr:rowOff>
    </xdr:from>
    <xdr:ext cx="405111" cy="259045"/>
    <xdr:sp macro="" textlink="">
      <xdr:nvSpPr>
        <xdr:cNvPr id="104" name="n_2mainValue有形固定資産減価償却率">
          <a:extLst>
            <a:ext uri="{FF2B5EF4-FFF2-40B4-BE49-F238E27FC236}">
              <a16:creationId xmlns:a16="http://schemas.microsoft.com/office/drawing/2014/main" id="{CD239F7A-F342-45EB-AA66-82F6DC5B4A75}"/>
            </a:ext>
          </a:extLst>
        </xdr:cNvPr>
        <xdr:cNvSpPr txBox="1"/>
      </xdr:nvSpPr>
      <xdr:spPr>
        <a:xfrm>
          <a:off x="3086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165879</xdr:rowOff>
    </xdr:from>
    <xdr:ext cx="405111" cy="259045"/>
    <xdr:sp macro="" textlink="">
      <xdr:nvSpPr>
        <xdr:cNvPr id="105" name="n_3mainValue有形固定資産減価償却率">
          <a:extLst>
            <a:ext uri="{FF2B5EF4-FFF2-40B4-BE49-F238E27FC236}">
              <a16:creationId xmlns:a16="http://schemas.microsoft.com/office/drawing/2014/main" id="{CE89E44E-94B8-4276-AAC5-B2AA81FC779E}"/>
            </a:ext>
          </a:extLst>
        </xdr:cNvPr>
        <xdr:cNvSpPr txBox="1"/>
      </xdr:nvSpPr>
      <xdr:spPr>
        <a:xfrm>
          <a:off x="2324744" y="608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163720</xdr:rowOff>
    </xdr:from>
    <xdr:ext cx="405111" cy="259045"/>
    <xdr:sp macro="" textlink="">
      <xdr:nvSpPr>
        <xdr:cNvPr id="106" name="n_4mainValue有形固定資産減価償却率">
          <a:extLst>
            <a:ext uri="{FF2B5EF4-FFF2-40B4-BE49-F238E27FC236}">
              <a16:creationId xmlns:a16="http://schemas.microsoft.com/office/drawing/2014/main" id="{69348303-2A2D-4488-800C-A2F68C1DC698}"/>
            </a:ext>
          </a:extLst>
        </xdr:cNvPr>
        <xdr:cNvSpPr txBox="1"/>
      </xdr:nvSpPr>
      <xdr:spPr>
        <a:xfrm>
          <a:off x="15627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159A3D3-3C15-4683-BD21-82B2A40D69B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AE332EE-F077-41DA-81C4-161E2ABBAA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D3A8D946-AE05-4CCA-9D46-72B9F95E46B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70CE44B-0784-4717-BC90-CA53D38569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7E66667-B6C9-4C45-87DB-B18C9032CA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C221D3A-B50D-47EC-B7EF-0D8AFB420F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5473F5D-4EB1-4818-B5AF-F3CE043E04A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639C63B-8B13-44E3-8C76-36A0A93BDD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2B6F728-1145-451F-8A47-5E6010D5CBA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60175D0-25C1-4508-B21B-1524F8DA45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E989541-33FD-40C3-BE0A-476C3DE657A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E4B665B-9390-4A6F-8470-4EBFBBBB1F2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BDE6ED8-4BC9-4FA0-80A5-1AA90CEE6B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債務償還比率は類似団体平均を大きく下回っている状況が続いている。今後も引き続き、基金の残高等のバランスを考慮し、計画的な財政運営を推進していくよう努める。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0BC2A85-0EC1-44CD-88EC-2374CAEE2E2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C68BEE4-6FA8-49F3-92C4-19DF0F76FB6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CC7D351-5F58-4D81-AE18-6B395523205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F2F912B6-727F-445E-9413-4106EAA87FD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568B5805-2D1A-40F2-88E3-01159D1410F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F48E17FE-5938-4DAF-85DD-8C8BD9687E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B97C1AF5-039E-4AED-B715-876C0D99CF8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4AC041B4-0675-463E-935A-EF70A78FF73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142E71FC-65B5-403A-8F92-1D86AF679BA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35091417-EA2E-416F-9200-3570B212120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C979497A-6AA3-476C-9085-698A197C684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A1FDBEBB-F395-49DE-AB73-3C5EB907E2D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749079C1-1CFF-4CA2-91F8-54C548EDBD7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7072B85-C913-49BF-BF7B-2A302F7BC72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AAF513B-CA0F-4171-B51D-7CBBBF5655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D231F9B7-390A-4E2D-9300-9EDCFD2CFA64}"/>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1BBFB032-4C28-4270-95ED-A961DE362A2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6AE96E86-A84E-4AA0-9FFD-73C37566ADF5}"/>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5188D253-2B7E-4A41-8CA5-9E4201CA27A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1C9FCC49-36A4-42E2-8A43-1FC85110AF6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a:extLst>
            <a:ext uri="{FF2B5EF4-FFF2-40B4-BE49-F238E27FC236}">
              <a16:creationId xmlns:a16="http://schemas.microsoft.com/office/drawing/2014/main" id="{FC0D22AA-6682-49DC-B5AE-4980DC2AC02F}"/>
            </a:ext>
          </a:extLst>
        </xdr:cNvPr>
        <xdr:cNvSpPr txBox="1"/>
      </xdr:nvSpPr>
      <xdr:spPr>
        <a:xfrm>
          <a:off x="14846300" y="5634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92C59B66-A7DB-4753-B1B3-52D0EAC15D1E}"/>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63FAFB9D-3E4F-48D8-9927-97198F15AF42}"/>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73F21761-F390-4FE3-9D98-934BA4006502}"/>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88EBACAE-ED6C-4FC9-B054-1798537D3CA3}"/>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13C6F685-ECC6-4E09-9E0B-021D55D88178}"/>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F2DCF41-7661-453D-B206-2D08F62780A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EDD7E8D-DEB5-404F-ABA3-B89DF70A48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ECE98AF-77E1-40D6-B4E0-BD171ECD25B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16A8AEA-2911-4944-82D9-EB7CD87269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9FBEEEB-C986-4A9A-8827-F9D9ECC37C1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78147</xdr:rowOff>
    </xdr:from>
    <xdr:to>
      <xdr:col>76</xdr:col>
      <xdr:colOff>73025</xdr:colOff>
      <xdr:row>27</xdr:row>
      <xdr:rowOff>8297</xdr:rowOff>
    </xdr:to>
    <xdr:sp macro="" textlink="">
      <xdr:nvSpPr>
        <xdr:cNvPr id="151" name="楕円 150">
          <a:extLst>
            <a:ext uri="{FF2B5EF4-FFF2-40B4-BE49-F238E27FC236}">
              <a16:creationId xmlns:a16="http://schemas.microsoft.com/office/drawing/2014/main" id="{6B3F555A-A168-417B-B102-823EA0B76A5A}"/>
            </a:ext>
          </a:extLst>
        </xdr:cNvPr>
        <xdr:cNvSpPr/>
      </xdr:nvSpPr>
      <xdr:spPr>
        <a:xfrm>
          <a:off x="14744700" y="53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164524</xdr:rowOff>
    </xdr:from>
    <xdr:ext cx="405111" cy="259045"/>
    <xdr:sp macro="" textlink="">
      <xdr:nvSpPr>
        <xdr:cNvPr id="152" name="債務償還比率該当値テキスト">
          <a:extLst>
            <a:ext uri="{FF2B5EF4-FFF2-40B4-BE49-F238E27FC236}">
              <a16:creationId xmlns:a16="http://schemas.microsoft.com/office/drawing/2014/main" id="{0CE3DF13-9943-475A-9E83-710A2BA747AB}"/>
            </a:ext>
          </a:extLst>
        </xdr:cNvPr>
        <xdr:cNvSpPr txBox="1"/>
      </xdr:nvSpPr>
      <xdr:spPr>
        <a:xfrm>
          <a:off x="14846300" y="522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140219</xdr:rowOff>
    </xdr:from>
    <xdr:to>
      <xdr:col>72</xdr:col>
      <xdr:colOff>123825</xdr:colOff>
      <xdr:row>27</xdr:row>
      <xdr:rowOff>70369</xdr:rowOff>
    </xdr:to>
    <xdr:sp macro="" textlink="">
      <xdr:nvSpPr>
        <xdr:cNvPr id="153" name="楕円 152">
          <a:extLst>
            <a:ext uri="{FF2B5EF4-FFF2-40B4-BE49-F238E27FC236}">
              <a16:creationId xmlns:a16="http://schemas.microsoft.com/office/drawing/2014/main" id="{B6C1CF54-9BE2-4F89-8F2B-F4FB6233568F}"/>
            </a:ext>
          </a:extLst>
        </xdr:cNvPr>
        <xdr:cNvSpPr/>
      </xdr:nvSpPr>
      <xdr:spPr>
        <a:xfrm>
          <a:off x="14033500" y="53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128947</xdr:rowOff>
    </xdr:from>
    <xdr:to>
      <xdr:col>76</xdr:col>
      <xdr:colOff>22225</xdr:colOff>
      <xdr:row>27</xdr:row>
      <xdr:rowOff>19569</xdr:rowOff>
    </xdr:to>
    <xdr:cxnSp macro="">
      <xdr:nvCxnSpPr>
        <xdr:cNvPr id="154" name="直線コネクタ 153">
          <a:extLst>
            <a:ext uri="{FF2B5EF4-FFF2-40B4-BE49-F238E27FC236}">
              <a16:creationId xmlns:a16="http://schemas.microsoft.com/office/drawing/2014/main" id="{0B3F5F5A-987F-47F1-AD25-A72A18841854}"/>
            </a:ext>
          </a:extLst>
        </xdr:cNvPr>
        <xdr:cNvCxnSpPr/>
      </xdr:nvCxnSpPr>
      <xdr:spPr>
        <a:xfrm flipV="1">
          <a:off x="14084300" y="5358172"/>
          <a:ext cx="7112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72390</xdr:rowOff>
    </xdr:from>
    <xdr:to>
      <xdr:col>64</xdr:col>
      <xdr:colOff>123825</xdr:colOff>
      <xdr:row>27</xdr:row>
      <xdr:rowOff>2540</xdr:rowOff>
    </xdr:to>
    <xdr:sp macro="" textlink="">
      <xdr:nvSpPr>
        <xdr:cNvPr id="155" name="楕円 154">
          <a:extLst>
            <a:ext uri="{FF2B5EF4-FFF2-40B4-BE49-F238E27FC236}">
              <a16:creationId xmlns:a16="http://schemas.microsoft.com/office/drawing/2014/main" id="{ADB8CC99-6045-4780-990B-B2C9ED092DEA}"/>
            </a:ext>
          </a:extLst>
        </xdr:cNvPr>
        <xdr:cNvSpPr/>
      </xdr:nvSpPr>
      <xdr:spPr>
        <a:xfrm>
          <a:off x="12509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94160</xdr:rowOff>
    </xdr:from>
    <xdr:to>
      <xdr:col>60</xdr:col>
      <xdr:colOff>123825</xdr:colOff>
      <xdr:row>27</xdr:row>
      <xdr:rowOff>24310</xdr:rowOff>
    </xdr:to>
    <xdr:sp macro="" textlink="">
      <xdr:nvSpPr>
        <xdr:cNvPr id="156" name="楕円 155">
          <a:extLst>
            <a:ext uri="{FF2B5EF4-FFF2-40B4-BE49-F238E27FC236}">
              <a16:creationId xmlns:a16="http://schemas.microsoft.com/office/drawing/2014/main" id="{25FEA6B4-375C-487E-8C8C-FA7070AE213A}"/>
            </a:ext>
          </a:extLst>
        </xdr:cNvPr>
        <xdr:cNvSpPr/>
      </xdr:nvSpPr>
      <xdr:spPr>
        <a:xfrm>
          <a:off x="11747500" y="53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123190</xdr:rowOff>
    </xdr:from>
    <xdr:to>
      <xdr:col>64</xdr:col>
      <xdr:colOff>73025</xdr:colOff>
      <xdr:row>26</xdr:row>
      <xdr:rowOff>144960</xdr:rowOff>
    </xdr:to>
    <xdr:cxnSp macro="">
      <xdr:nvCxnSpPr>
        <xdr:cNvPr id="157" name="直線コネクタ 156">
          <a:extLst>
            <a:ext uri="{FF2B5EF4-FFF2-40B4-BE49-F238E27FC236}">
              <a16:creationId xmlns:a16="http://schemas.microsoft.com/office/drawing/2014/main" id="{3E07DDEB-25E5-4425-891C-85D9072F7274}"/>
            </a:ext>
          </a:extLst>
        </xdr:cNvPr>
        <xdr:cNvCxnSpPr/>
      </xdr:nvCxnSpPr>
      <xdr:spPr>
        <a:xfrm flipV="1">
          <a:off x="11798300" y="5352415"/>
          <a:ext cx="762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106856</xdr:rowOff>
    </xdr:from>
    <xdr:ext cx="469744" cy="259045"/>
    <xdr:sp macro="" textlink="">
      <xdr:nvSpPr>
        <xdr:cNvPr id="158" name="n_1aveValue債務償還比率">
          <a:extLst>
            <a:ext uri="{FF2B5EF4-FFF2-40B4-BE49-F238E27FC236}">
              <a16:creationId xmlns:a16="http://schemas.microsoft.com/office/drawing/2014/main" id="{0BA14273-BDB7-4D37-9F2A-A74B1FE549D3}"/>
            </a:ext>
          </a:extLst>
        </xdr:cNvPr>
        <xdr:cNvSpPr txBox="1"/>
      </xdr:nvSpPr>
      <xdr:spPr>
        <a:xfrm>
          <a:off x="138367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9" name="n_2aveValue債務償還比率">
          <a:extLst>
            <a:ext uri="{FF2B5EF4-FFF2-40B4-BE49-F238E27FC236}">
              <a16:creationId xmlns:a16="http://schemas.microsoft.com/office/drawing/2014/main" id="{A46EB910-452D-44A4-9329-E683380A12DB}"/>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66195</xdr:rowOff>
    </xdr:from>
    <xdr:ext cx="469744" cy="259045"/>
    <xdr:sp macro="" textlink="">
      <xdr:nvSpPr>
        <xdr:cNvPr id="160" name="n_3aveValue債務償還比率">
          <a:extLst>
            <a:ext uri="{FF2B5EF4-FFF2-40B4-BE49-F238E27FC236}">
              <a16:creationId xmlns:a16="http://schemas.microsoft.com/office/drawing/2014/main" id="{94EE88A2-53B6-47DD-BD90-9441151A9483}"/>
            </a:ext>
          </a:extLst>
        </xdr:cNvPr>
        <xdr:cNvSpPr txBox="1"/>
      </xdr:nvSpPr>
      <xdr:spPr>
        <a:xfrm>
          <a:off x="12325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113873</xdr:rowOff>
    </xdr:from>
    <xdr:ext cx="469744" cy="259045"/>
    <xdr:sp macro="" textlink="">
      <xdr:nvSpPr>
        <xdr:cNvPr id="161" name="n_4aveValue債務償還比率">
          <a:extLst>
            <a:ext uri="{FF2B5EF4-FFF2-40B4-BE49-F238E27FC236}">
              <a16:creationId xmlns:a16="http://schemas.microsoft.com/office/drawing/2014/main" id="{31B2B873-BA9B-496A-99A0-CD88D64A0FD3}"/>
            </a:ext>
          </a:extLst>
        </xdr:cNvPr>
        <xdr:cNvSpPr txBox="1"/>
      </xdr:nvSpPr>
      <xdr:spPr>
        <a:xfrm>
          <a:off x="11563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86896</xdr:rowOff>
    </xdr:from>
    <xdr:ext cx="405111" cy="259045"/>
    <xdr:sp macro="" textlink="">
      <xdr:nvSpPr>
        <xdr:cNvPr id="162" name="n_1mainValue債務償還比率">
          <a:extLst>
            <a:ext uri="{FF2B5EF4-FFF2-40B4-BE49-F238E27FC236}">
              <a16:creationId xmlns:a16="http://schemas.microsoft.com/office/drawing/2014/main" id="{8480305F-F21F-4C19-BEC6-8FE23191A0FF}"/>
            </a:ext>
          </a:extLst>
        </xdr:cNvPr>
        <xdr:cNvSpPr txBox="1"/>
      </xdr:nvSpPr>
      <xdr:spPr>
        <a:xfrm>
          <a:off x="13869044" y="514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19067</xdr:rowOff>
    </xdr:from>
    <xdr:ext cx="405111" cy="259045"/>
    <xdr:sp macro="" textlink="">
      <xdr:nvSpPr>
        <xdr:cNvPr id="163" name="n_3mainValue債務償還比率">
          <a:extLst>
            <a:ext uri="{FF2B5EF4-FFF2-40B4-BE49-F238E27FC236}">
              <a16:creationId xmlns:a16="http://schemas.microsoft.com/office/drawing/2014/main" id="{7EB99FB7-0B36-4FEE-B07B-EC79F43486B6}"/>
            </a:ext>
          </a:extLst>
        </xdr:cNvPr>
        <xdr:cNvSpPr txBox="1"/>
      </xdr:nvSpPr>
      <xdr:spPr>
        <a:xfrm>
          <a:off x="123577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40837</xdr:rowOff>
    </xdr:from>
    <xdr:ext cx="405111" cy="259045"/>
    <xdr:sp macro="" textlink="">
      <xdr:nvSpPr>
        <xdr:cNvPr id="164" name="n_4mainValue債務償還比率">
          <a:extLst>
            <a:ext uri="{FF2B5EF4-FFF2-40B4-BE49-F238E27FC236}">
              <a16:creationId xmlns:a16="http://schemas.microsoft.com/office/drawing/2014/main" id="{99CFFE69-FFEE-4BED-9DB8-A66BB02EB673}"/>
            </a:ext>
          </a:extLst>
        </xdr:cNvPr>
        <xdr:cNvSpPr txBox="1"/>
      </xdr:nvSpPr>
      <xdr:spPr>
        <a:xfrm>
          <a:off x="11595744" y="509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309BAA5-C75E-4B45-8440-573E2B336A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F4D884B-1762-4736-994B-C466A24F38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F23BA14-C06B-420A-B9A7-297A733CAC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113D938-2F0B-4726-8637-519E04D60B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D57FC77-6FDF-47D2-B5DE-9897429F01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12906FB-F67C-468C-B7E6-08D97568331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B664D5-48D5-446C-AF56-47723176C9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7F704B-5E68-4892-A95F-6235DAD8DF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E90782-9452-4309-8454-9719082E37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66470F-77A9-4451-84BE-CFD94CEDB9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DF1FA1-2EF2-4111-BAAF-5AA9036495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0F8037-BE82-4502-A4BF-3B91E6220D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81E9C7-6139-4D78-AF47-2883B04D10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821F4E-0537-4DC0-8BE1-6B71E81631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9C1AFE-748F-4CA9-9DE8-06A793C75C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0A74E6-E713-453E-8E01-58653995C2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4ED0A5-E923-4F04-8E7F-A490C4A0D7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C45270-8784-43EA-8E0E-AC31216508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249B6F-5D8B-4E96-8B4A-3B88A7C429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312E32-E9E9-4A28-AB9F-0F3666C1EF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A0E396-7F38-4581-92FB-0C32E882EC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BC2D1F-DAB0-4182-A301-FFC12909030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177D82-AC61-4A54-89B5-6F9F2B09E6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BADB40-4516-4391-BF2C-78AC8989E5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4373CF-C42D-4C21-9E36-A47C30B273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AE05E4-1A48-48A6-AF04-714151AD79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9E1C20-AE0B-4F48-9161-4F3898269E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41D222-857F-4309-BC35-B7EDE902B0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D3EE8C-E005-423A-B274-07A38D857A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596195-638F-4C86-A790-D3076D8496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446028-4885-4018-85C1-82C46B621B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FEDED0-ECF8-4132-8D4A-C66428A697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F6682C-7A60-4F8E-AE9C-31D57F3637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3EB5CF-A294-4616-8B5A-287BC5421B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0F5090-2716-49FB-A5A3-3CA1969610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0652F65-DC13-44A7-80E9-B5F49AA2EB3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BD76B9-6831-4594-9458-7A0832E67A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C11216-94FC-4049-A610-0A5BA8897C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268073-1020-4E27-A676-B46F94605C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B0AD3F-2AFD-4660-91FB-C8BD1C92DC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D3E5FC4-6FF4-43E6-9070-71DA288A1D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C1A322-A621-420F-9BD7-0884D9A373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2733FFE-C1DF-4B14-AD39-1818F4C5442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31C411-3280-4AB1-A991-A765256D6D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E0AD3D-388F-4B77-A36E-668B2AB6BB2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2CF848-32B2-4E5D-B43B-78EF11A5B89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34D6AEC-6558-4F83-9572-EB6B495029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F885D7-7848-4464-83E6-C615D20CB6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2A98EA2-A7F8-4AC1-A1B6-8883DCBE313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E33FB2-F23F-42DF-B97C-A2726F7112E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5CDE61-E243-4909-BBCA-0DCFDC7D9A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D2FED3-420F-4DFB-BAED-23A5301F388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035F3F0-CE2E-47B3-9778-82BB0DAB8D7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E5B54EB-2796-42F5-8FAE-5A512F3525C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A053354-7794-4B6B-94F1-96EDB91306C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E4C08A9-63A4-4F74-A5CC-DB475E1C5B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D7105F7-E2CE-4398-BAC5-EE828F15F8A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1F870B7-C0AB-41C1-8BC6-5AC4B3A5BA4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597B94-7053-4D1B-98A7-0DA7F5E6C0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3DD474A-C78A-4240-8291-0710FC3404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57CDA24-FA86-4879-866D-3A77B8E90E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57C3DC05-2E7F-4788-B56B-EE7B61E4D782}"/>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B262E881-2A0F-486E-8ADE-3A4DF0682735}"/>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DDB3ADAD-E487-4627-B7F2-EF201B638665}"/>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ED8144E6-CF17-4161-B026-16702B9DE5AB}"/>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1FFF112-3339-4F55-ADC6-EB7D7E7113E9}"/>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680A880-99F8-47A5-8C4C-E229A880A471}"/>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9B1C6B07-5DB0-4FF5-8913-EBAA0C83F78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E0B76BD-A053-4162-B846-5EC079D3A156}"/>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3341044D-FA53-4136-99D0-666FD92AF097}"/>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F4288828-E51E-44C1-AD05-5A78D946139F}"/>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B186C8DC-D641-42BE-9D29-234210EC2355}"/>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4773C5-27F1-48A0-A985-8BE22F6933F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A3A59D-0B12-4293-B688-454E092449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57F4F6-84D3-41C5-9CED-A1B61AE2C6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23D611-9654-4B75-AB1F-72A70DFD5B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0200688-E342-4147-BBA8-EDD2B3E082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73" name="楕円 72">
          <a:extLst>
            <a:ext uri="{FF2B5EF4-FFF2-40B4-BE49-F238E27FC236}">
              <a16:creationId xmlns:a16="http://schemas.microsoft.com/office/drawing/2014/main" id="{EBDDECCC-5E44-4104-BF53-16EE9E1FCF24}"/>
            </a:ext>
          </a:extLst>
        </xdr:cNvPr>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0450DF40-2847-4BEE-98D0-BB0781D75F45}"/>
            </a:ext>
          </a:extLst>
        </xdr:cNvPr>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6EC3627F-28C8-43E4-AE2B-EEBEC179F669}"/>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37</xdr:row>
      <xdr:rowOff>148590</xdr:rowOff>
    </xdr:to>
    <xdr:cxnSp macro="">
      <xdr:nvCxnSpPr>
        <xdr:cNvPr id="76" name="直線コネクタ 75">
          <a:extLst>
            <a:ext uri="{FF2B5EF4-FFF2-40B4-BE49-F238E27FC236}">
              <a16:creationId xmlns:a16="http://schemas.microsoft.com/office/drawing/2014/main" id="{F7D059CE-6B58-4CF8-9304-89CBFD544C77}"/>
            </a:ext>
          </a:extLst>
        </xdr:cNvPr>
        <xdr:cNvCxnSpPr/>
      </xdr:nvCxnSpPr>
      <xdr:spPr>
        <a:xfrm flipV="1">
          <a:off x="3797300" y="611124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7" name="楕円 76">
          <a:extLst>
            <a:ext uri="{FF2B5EF4-FFF2-40B4-BE49-F238E27FC236}">
              <a16:creationId xmlns:a16="http://schemas.microsoft.com/office/drawing/2014/main" id="{52AB929B-F82B-453A-A5E3-F6D7FAD1E711}"/>
            </a:ext>
          </a:extLst>
        </xdr:cNvPr>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26670</xdr:rowOff>
    </xdr:to>
    <xdr:cxnSp macro="">
      <xdr:nvCxnSpPr>
        <xdr:cNvPr id="78" name="直線コネクタ 77">
          <a:extLst>
            <a:ext uri="{FF2B5EF4-FFF2-40B4-BE49-F238E27FC236}">
              <a16:creationId xmlns:a16="http://schemas.microsoft.com/office/drawing/2014/main" id="{9630F560-B3EB-4B99-AAAB-869ADEFE7E79}"/>
            </a:ext>
          </a:extLst>
        </xdr:cNvPr>
        <xdr:cNvCxnSpPr/>
      </xdr:nvCxnSpPr>
      <xdr:spPr>
        <a:xfrm flipV="1">
          <a:off x="2908300" y="64922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FEE9E181-343F-44AF-B194-5EE0CF3ACED7}"/>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38</xdr:row>
      <xdr:rowOff>26670</xdr:rowOff>
    </xdr:to>
    <xdr:cxnSp macro="">
      <xdr:nvCxnSpPr>
        <xdr:cNvPr id="80" name="直線コネクタ 79">
          <a:extLst>
            <a:ext uri="{FF2B5EF4-FFF2-40B4-BE49-F238E27FC236}">
              <a16:creationId xmlns:a16="http://schemas.microsoft.com/office/drawing/2014/main" id="{389BF31E-1C5F-4D31-B52D-25AE4A4E5734}"/>
            </a:ext>
          </a:extLst>
        </xdr:cNvPr>
        <xdr:cNvCxnSpPr/>
      </xdr:nvCxnSpPr>
      <xdr:spPr>
        <a:xfrm>
          <a:off x="2019300" y="64008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61B1C7F7-2035-422B-A096-D67D936D197B}"/>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8248AEAC-C33B-4A55-985C-A88A7ED625FE}"/>
            </a:ext>
          </a:extLst>
        </xdr:cNvPr>
        <xdr:cNvCxnSpPr/>
      </xdr:nvCxnSpPr>
      <xdr:spPr>
        <a:xfrm>
          <a:off x="1130300" y="637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CBF8BC48-E788-4FE6-8613-EBC94E2885CD}"/>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6F340603-AC8C-4CA2-8593-19F971A4FB07}"/>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6C39A01F-377F-4310-9281-86B91FCAB27E}"/>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2BAB8FBC-4289-4946-B66C-21137D2BA9FD}"/>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7" name="n_1mainValue【道路】&#10;有形固定資産減価償却率">
          <a:extLst>
            <a:ext uri="{FF2B5EF4-FFF2-40B4-BE49-F238E27FC236}">
              <a16:creationId xmlns:a16="http://schemas.microsoft.com/office/drawing/2014/main" id="{AAABB4B9-4D31-4A02-B074-9DE5FEBBC522}"/>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8" name="n_2mainValue【道路】&#10;有形固定資産減価償却率">
          <a:extLst>
            <a:ext uri="{FF2B5EF4-FFF2-40B4-BE49-F238E27FC236}">
              <a16:creationId xmlns:a16="http://schemas.microsoft.com/office/drawing/2014/main" id="{7E1F7923-961D-42D9-BF85-9E0FA628890E}"/>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C7B9400E-1456-4AC4-A645-F64189289918}"/>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A81EDCCC-D150-4D63-8BB9-D7BA9BAE4B05}"/>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1581944-CED3-448D-889B-927B22E36C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E8E06D5-A712-47D3-AFD4-20C6DF4B90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50978FF-AF8C-4EA7-9B71-E1E90B9FF9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743705B-E09A-4F6F-BD4C-E3FCADF715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B40FAED-7E32-4B23-BC89-FDD1125802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7638630-E02E-4A46-9B78-BBF45B09B2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264BCDB-DE5A-4EA5-9C59-F3A7E12260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030E717-DA81-4AAF-B4DF-0D08768969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637A242-B9E7-496C-B805-40624AEB839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0021F1-3CAB-465D-9A5B-F101EB3FB8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F091A65-295A-457C-9F81-CB299113E8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9DA9D7D-09DD-400B-8637-C3BF4630D0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C9E4DC1-E208-473C-A413-12169A93946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23A9499-978B-4109-9459-02000ABD7FC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1BDB9CF-452A-4A8B-9F73-83F991168D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4B900FEA-5B10-486F-BB70-52E6DE78119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F20B7E4-EF64-4F87-AB90-F9D4153EDF5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FC0FE44-310B-4C30-9AAF-82CB9D9DC04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6A2C72B-1B18-4EC5-8F72-EC4216BB01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D62B73EF-4783-48AE-92D8-7D0E73D363B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76378E6-F890-4037-940D-0961ED1363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A7DC92C-26BB-48AC-AA89-035C831B6B3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0388BEB-F852-4899-B320-3649795F35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836CBC5F-C5C8-4C17-9BE9-C03AE6342A8C}"/>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6E471E73-4704-4168-B9C4-515484B2D331}"/>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C26126FD-DCB6-48C5-A869-A0CFBE53C01E}"/>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C1068AA2-C231-41B5-8A12-7A26B0165C65}"/>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FE549837-6769-416A-BE38-56294EB5B135}"/>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9" name="【道路】&#10;一人当たり延長平均値テキスト">
          <a:extLst>
            <a:ext uri="{FF2B5EF4-FFF2-40B4-BE49-F238E27FC236}">
              <a16:creationId xmlns:a16="http://schemas.microsoft.com/office/drawing/2014/main" id="{049CF077-2B22-454C-9BEE-38BFBC9730AB}"/>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88404091-14C8-4CE5-96FC-908807E51C3D}"/>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220E0229-44C5-431F-B1E1-B3D7B7729953}"/>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E89FDB7B-2201-4D75-9D42-71CBE65B50FC}"/>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A9F22659-B9A7-4E2E-A45A-1CB42C34CE2E}"/>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560320F5-67FF-4B72-9936-AEDDA1D98D2D}"/>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99420F-7435-4131-8487-D6635388E3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34B9BD-C474-48AA-B09C-C2EAFB2406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209616-55B8-4C0F-A4EA-FE879533CB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21D7C2-33E4-4828-8CAF-58DFAC9B6D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6F4C69-2036-4651-BC12-EAAA0419C3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28509</xdr:rowOff>
    </xdr:from>
    <xdr:to>
      <xdr:col>55</xdr:col>
      <xdr:colOff>50800</xdr:colOff>
      <xdr:row>37</xdr:row>
      <xdr:rowOff>130109</xdr:rowOff>
    </xdr:to>
    <xdr:sp macro="" textlink="">
      <xdr:nvSpPr>
        <xdr:cNvPr id="130" name="楕円 129">
          <a:extLst>
            <a:ext uri="{FF2B5EF4-FFF2-40B4-BE49-F238E27FC236}">
              <a16:creationId xmlns:a16="http://schemas.microsoft.com/office/drawing/2014/main" id="{AE0ED460-4503-4E7A-BE4B-E8793B1D91E1}"/>
            </a:ext>
          </a:extLst>
        </xdr:cNvPr>
        <xdr:cNvSpPr/>
      </xdr:nvSpPr>
      <xdr:spPr>
        <a:xfrm>
          <a:off x="10426700" y="637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51386</xdr:rowOff>
    </xdr:from>
    <xdr:ext cx="599010" cy="259045"/>
    <xdr:sp macro="" textlink="">
      <xdr:nvSpPr>
        <xdr:cNvPr id="131" name="【道路】&#10;一人当たり延長該当値テキスト">
          <a:extLst>
            <a:ext uri="{FF2B5EF4-FFF2-40B4-BE49-F238E27FC236}">
              <a16:creationId xmlns:a16="http://schemas.microsoft.com/office/drawing/2014/main" id="{51E4B674-9250-410A-AE79-1416CB526336}"/>
            </a:ext>
          </a:extLst>
        </xdr:cNvPr>
        <xdr:cNvSpPr txBox="1"/>
      </xdr:nvSpPr>
      <xdr:spPr>
        <a:xfrm>
          <a:off x="10515600" y="62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165243</xdr:rowOff>
    </xdr:from>
    <xdr:to>
      <xdr:col>50</xdr:col>
      <xdr:colOff>165100</xdr:colOff>
      <xdr:row>38</xdr:row>
      <xdr:rowOff>95393</xdr:rowOff>
    </xdr:to>
    <xdr:sp macro="" textlink="">
      <xdr:nvSpPr>
        <xdr:cNvPr id="132" name="楕円 131">
          <a:extLst>
            <a:ext uri="{FF2B5EF4-FFF2-40B4-BE49-F238E27FC236}">
              <a16:creationId xmlns:a16="http://schemas.microsoft.com/office/drawing/2014/main" id="{DD6C2747-C95B-45AC-A10E-3CC1BE03701A}"/>
            </a:ext>
          </a:extLst>
        </xdr:cNvPr>
        <xdr:cNvSpPr/>
      </xdr:nvSpPr>
      <xdr:spPr>
        <a:xfrm>
          <a:off x="9588500" y="65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79309</xdr:rowOff>
    </xdr:from>
    <xdr:to>
      <xdr:col>55</xdr:col>
      <xdr:colOff>0</xdr:colOff>
      <xdr:row>38</xdr:row>
      <xdr:rowOff>44593</xdr:rowOff>
    </xdr:to>
    <xdr:cxnSp macro="">
      <xdr:nvCxnSpPr>
        <xdr:cNvPr id="133" name="直線コネクタ 132">
          <a:extLst>
            <a:ext uri="{FF2B5EF4-FFF2-40B4-BE49-F238E27FC236}">
              <a16:creationId xmlns:a16="http://schemas.microsoft.com/office/drawing/2014/main" id="{6A3064E5-E578-40E1-A6FB-50C18D12F3BD}"/>
            </a:ext>
          </a:extLst>
        </xdr:cNvPr>
        <xdr:cNvCxnSpPr/>
      </xdr:nvCxnSpPr>
      <xdr:spPr>
        <a:xfrm flipV="1">
          <a:off x="9639300" y="6422959"/>
          <a:ext cx="838200" cy="1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10419</xdr:rowOff>
    </xdr:from>
    <xdr:to>
      <xdr:col>46</xdr:col>
      <xdr:colOff>38100</xdr:colOff>
      <xdr:row>38</xdr:row>
      <xdr:rowOff>112019</xdr:rowOff>
    </xdr:to>
    <xdr:sp macro="" textlink="">
      <xdr:nvSpPr>
        <xdr:cNvPr id="134" name="楕円 133">
          <a:extLst>
            <a:ext uri="{FF2B5EF4-FFF2-40B4-BE49-F238E27FC236}">
              <a16:creationId xmlns:a16="http://schemas.microsoft.com/office/drawing/2014/main" id="{3FEB8F29-98C4-4AE6-AC45-43A8934A247F}"/>
            </a:ext>
          </a:extLst>
        </xdr:cNvPr>
        <xdr:cNvSpPr/>
      </xdr:nvSpPr>
      <xdr:spPr>
        <a:xfrm>
          <a:off x="8699500" y="65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44593</xdr:rowOff>
    </xdr:from>
    <xdr:to>
      <xdr:col>50</xdr:col>
      <xdr:colOff>114300</xdr:colOff>
      <xdr:row>38</xdr:row>
      <xdr:rowOff>61219</xdr:rowOff>
    </xdr:to>
    <xdr:cxnSp macro="">
      <xdr:nvCxnSpPr>
        <xdr:cNvPr id="135" name="直線コネクタ 134">
          <a:extLst>
            <a:ext uri="{FF2B5EF4-FFF2-40B4-BE49-F238E27FC236}">
              <a16:creationId xmlns:a16="http://schemas.microsoft.com/office/drawing/2014/main" id="{68E77D7D-A75A-489E-8D73-6B6A7DAEE274}"/>
            </a:ext>
          </a:extLst>
        </xdr:cNvPr>
        <xdr:cNvCxnSpPr/>
      </xdr:nvCxnSpPr>
      <xdr:spPr>
        <a:xfrm flipV="1">
          <a:off x="8750300" y="6559693"/>
          <a:ext cx="8890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30208</xdr:rowOff>
    </xdr:from>
    <xdr:to>
      <xdr:col>41</xdr:col>
      <xdr:colOff>101600</xdr:colOff>
      <xdr:row>38</xdr:row>
      <xdr:rowOff>131808</xdr:rowOff>
    </xdr:to>
    <xdr:sp macro="" textlink="">
      <xdr:nvSpPr>
        <xdr:cNvPr id="136" name="楕円 135">
          <a:extLst>
            <a:ext uri="{FF2B5EF4-FFF2-40B4-BE49-F238E27FC236}">
              <a16:creationId xmlns:a16="http://schemas.microsoft.com/office/drawing/2014/main" id="{1218B231-3BFF-4086-88D3-E6BC593FA292}"/>
            </a:ext>
          </a:extLst>
        </xdr:cNvPr>
        <xdr:cNvSpPr/>
      </xdr:nvSpPr>
      <xdr:spPr>
        <a:xfrm>
          <a:off x="7810500" y="6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61219</xdr:rowOff>
    </xdr:from>
    <xdr:to>
      <xdr:col>45</xdr:col>
      <xdr:colOff>177800</xdr:colOff>
      <xdr:row>38</xdr:row>
      <xdr:rowOff>81008</xdr:rowOff>
    </xdr:to>
    <xdr:cxnSp macro="">
      <xdr:nvCxnSpPr>
        <xdr:cNvPr id="137" name="直線コネクタ 136">
          <a:extLst>
            <a:ext uri="{FF2B5EF4-FFF2-40B4-BE49-F238E27FC236}">
              <a16:creationId xmlns:a16="http://schemas.microsoft.com/office/drawing/2014/main" id="{16F920BE-2C66-48DF-A155-1EEA63935600}"/>
            </a:ext>
          </a:extLst>
        </xdr:cNvPr>
        <xdr:cNvCxnSpPr/>
      </xdr:nvCxnSpPr>
      <xdr:spPr>
        <a:xfrm flipV="1">
          <a:off x="7861300" y="6576319"/>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48245</xdr:rowOff>
    </xdr:from>
    <xdr:to>
      <xdr:col>36</xdr:col>
      <xdr:colOff>165100</xdr:colOff>
      <xdr:row>38</xdr:row>
      <xdr:rowOff>149845</xdr:rowOff>
    </xdr:to>
    <xdr:sp macro="" textlink="">
      <xdr:nvSpPr>
        <xdr:cNvPr id="138" name="楕円 137">
          <a:extLst>
            <a:ext uri="{FF2B5EF4-FFF2-40B4-BE49-F238E27FC236}">
              <a16:creationId xmlns:a16="http://schemas.microsoft.com/office/drawing/2014/main" id="{8B696117-A87A-4282-AA07-CD75D2730679}"/>
            </a:ext>
          </a:extLst>
        </xdr:cNvPr>
        <xdr:cNvSpPr/>
      </xdr:nvSpPr>
      <xdr:spPr>
        <a:xfrm>
          <a:off x="6921500" y="65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81008</xdr:rowOff>
    </xdr:from>
    <xdr:to>
      <xdr:col>41</xdr:col>
      <xdr:colOff>50800</xdr:colOff>
      <xdr:row>38</xdr:row>
      <xdr:rowOff>99045</xdr:rowOff>
    </xdr:to>
    <xdr:cxnSp macro="">
      <xdr:nvCxnSpPr>
        <xdr:cNvPr id="139" name="直線コネクタ 138">
          <a:extLst>
            <a:ext uri="{FF2B5EF4-FFF2-40B4-BE49-F238E27FC236}">
              <a16:creationId xmlns:a16="http://schemas.microsoft.com/office/drawing/2014/main" id="{9B9AF8DA-4B96-401E-BE0E-AC9E99C6D2C0}"/>
            </a:ext>
          </a:extLst>
        </xdr:cNvPr>
        <xdr:cNvCxnSpPr/>
      </xdr:nvCxnSpPr>
      <xdr:spPr>
        <a:xfrm flipV="1">
          <a:off x="6972300" y="6596108"/>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13420</xdr:rowOff>
    </xdr:from>
    <xdr:ext cx="534377" cy="259045"/>
    <xdr:sp macro="" textlink="">
      <xdr:nvSpPr>
        <xdr:cNvPr id="140" name="n_1aveValue【道路】&#10;一人当たり延長">
          <a:extLst>
            <a:ext uri="{FF2B5EF4-FFF2-40B4-BE49-F238E27FC236}">
              <a16:creationId xmlns:a16="http://schemas.microsoft.com/office/drawing/2014/main" id="{0719ECD9-B52A-49FA-94A9-AB2F6F63097B}"/>
            </a:ext>
          </a:extLst>
        </xdr:cNvPr>
        <xdr:cNvSpPr txBox="1"/>
      </xdr:nvSpPr>
      <xdr:spPr>
        <a:xfrm>
          <a:off x="93594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20293</xdr:rowOff>
    </xdr:from>
    <xdr:ext cx="534377" cy="259045"/>
    <xdr:sp macro="" textlink="">
      <xdr:nvSpPr>
        <xdr:cNvPr id="141" name="n_2aveValue【道路】&#10;一人当たり延長">
          <a:extLst>
            <a:ext uri="{FF2B5EF4-FFF2-40B4-BE49-F238E27FC236}">
              <a16:creationId xmlns:a16="http://schemas.microsoft.com/office/drawing/2014/main" id="{91564F7C-E827-41D9-AEBE-B1762C9188B9}"/>
            </a:ext>
          </a:extLst>
        </xdr:cNvPr>
        <xdr:cNvSpPr txBox="1"/>
      </xdr:nvSpPr>
      <xdr:spPr>
        <a:xfrm>
          <a:off x="8483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15463</xdr:rowOff>
    </xdr:from>
    <xdr:ext cx="534377" cy="259045"/>
    <xdr:sp macro="" textlink="">
      <xdr:nvSpPr>
        <xdr:cNvPr id="142" name="n_3aveValue【道路】&#10;一人当たり延長">
          <a:extLst>
            <a:ext uri="{FF2B5EF4-FFF2-40B4-BE49-F238E27FC236}">
              <a16:creationId xmlns:a16="http://schemas.microsoft.com/office/drawing/2014/main" id="{139413D6-15EE-4F6F-B700-3E2D4F734531}"/>
            </a:ext>
          </a:extLst>
        </xdr:cNvPr>
        <xdr:cNvSpPr txBox="1"/>
      </xdr:nvSpPr>
      <xdr:spPr>
        <a:xfrm>
          <a:off x="7594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10685</xdr:rowOff>
    </xdr:from>
    <xdr:ext cx="534377" cy="259045"/>
    <xdr:sp macro="" textlink="">
      <xdr:nvSpPr>
        <xdr:cNvPr id="143" name="n_4aveValue【道路】&#10;一人当たり延長">
          <a:extLst>
            <a:ext uri="{FF2B5EF4-FFF2-40B4-BE49-F238E27FC236}">
              <a16:creationId xmlns:a16="http://schemas.microsoft.com/office/drawing/2014/main" id="{7EC7090A-291E-4C3C-AD4B-86E4634C8708}"/>
            </a:ext>
          </a:extLst>
        </xdr:cNvPr>
        <xdr:cNvSpPr txBox="1"/>
      </xdr:nvSpPr>
      <xdr:spPr>
        <a:xfrm>
          <a:off x="6705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111919</xdr:rowOff>
    </xdr:from>
    <xdr:ext cx="534377" cy="259045"/>
    <xdr:sp macro="" textlink="">
      <xdr:nvSpPr>
        <xdr:cNvPr id="144" name="n_1mainValue【道路】&#10;一人当たり延長">
          <a:extLst>
            <a:ext uri="{FF2B5EF4-FFF2-40B4-BE49-F238E27FC236}">
              <a16:creationId xmlns:a16="http://schemas.microsoft.com/office/drawing/2014/main" id="{1AE25D27-A12C-4270-B467-108DA9C2C541}"/>
            </a:ext>
          </a:extLst>
        </xdr:cNvPr>
        <xdr:cNvSpPr txBox="1"/>
      </xdr:nvSpPr>
      <xdr:spPr>
        <a:xfrm>
          <a:off x="9359411" y="62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128546</xdr:rowOff>
    </xdr:from>
    <xdr:ext cx="534377" cy="259045"/>
    <xdr:sp macro="" textlink="">
      <xdr:nvSpPr>
        <xdr:cNvPr id="145" name="n_2mainValue【道路】&#10;一人当たり延長">
          <a:extLst>
            <a:ext uri="{FF2B5EF4-FFF2-40B4-BE49-F238E27FC236}">
              <a16:creationId xmlns:a16="http://schemas.microsoft.com/office/drawing/2014/main" id="{8F1762CD-242D-4A21-B12E-19B139949169}"/>
            </a:ext>
          </a:extLst>
        </xdr:cNvPr>
        <xdr:cNvSpPr txBox="1"/>
      </xdr:nvSpPr>
      <xdr:spPr>
        <a:xfrm>
          <a:off x="8483111" y="63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148335</xdr:rowOff>
    </xdr:from>
    <xdr:ext cx="534377" cy="259045"/>
    <xdr:sp macro="" textlink="">
      <xdr:nvSpPr>
        <xdr:cNvPr id="146" name="n_3mainValue【道路】&#10;一人当たり延長">
          <a:extLst>
            <a:ext uri="{FF2B5EF4-FFF2-40B4-BE49-F238E27FC236}">
              <a16:creationId xmlns:a16="http://schemas.microsoft.com/office/drawing/2014/main" id="{9EFAFFB1-5D32-4523-A7A4-2ADE060E37DB}"/>
            </a:ext>
          </a:extLst>
        </xdr:cNvPr>
        <xdr:cNvSpPr txBox="1"/>
      </xdr:nvSpPr>
      <xdr:spPr>
        <a:xfrm>
          <a:off x="7594111" y="63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166372</xdr:rowOff>
    </xdr:from>
    <xdr:ext cx="534377" cy="259045"/>
    <xdr:sp macro="" textlink="">
      <xdr:nvSpPr>
        <xdr:cNvPr id="147" name="n_4mainValue【道路】&#10;一人当たり延長">
          <a:extLst>
            <a:ext uri="{FF2B5EF4-FFF2-40B4-BE49-F238E27FC236}">
              <a16:creationId xmlns:a16="http://schemas.microsoft.com/office/drawing/2014/main" id="{44774973-7478-406F-BE2B-544F2F0BD8D1}"/>
            </a:ext>
          </a:extLst>
        </xdr:cNvPr>
        <xdr:cNvSpPr txBox="1"/>
      </xdr:nvSpPr>
      <xdr:spPr>
        <a:xfrm>
          <a:off x="6705111" y="63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BA50147-7792-4F80-951B-085AD90BF0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CB4B7B4-4D7F-4B76-9B99-827BA20B16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92C93B9-7240-4DDB-8B9E-18FAD999F4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98CB424-43D2-4DBE-B256-F11A805CBC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FAE34DA-C31C-4FC9-9063-9BD9AB9AFA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72D4E2E-230D-4A86-B818-1C9FCEC546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A3D5692-3A5F-460C-AEFD-0BCE8CAFF9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6DBB97B-4B1B-4261-9B49-0EB735C262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F98AED8-20B6-44E0-907A-4EE426C56C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A979209-6BB1-4AF1-AA95-7ECB8B924CD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8219505-6281-4351-B096-6A43108E4C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A83187E-55A2-4D44-9CC2-703FD1FA88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35DAB349-F6A0-4208-8970-8CDB0BA778D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45C8B64-7232-4BD6-83DB-C558493894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3592B44-731B-4B7C-B0AB-EF45BB102E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4B33CD1-3017-4556-87D9-0693104DC5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87C1C17-0083-4114-83C5-B78CB8A4222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6E54C3B-8FDA-4D08-871D-D83DB642F97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4FEC1B4B-7920-4617-86A4-EBF8503C06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6C5BBEB-B6AD-4254-8202-C12C1AB1AEE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AB3CBC92-709A-4919-86DF-344E3C660D8F}"/>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3F0A54C-4016-4DAF-BA3C-ED365B6A7B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A70F28E-3E9F-4047-9D86-074F627CCB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BE41C56-DABC-45DA-BF7F-1FE70D554A0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6BFC078-4FB7-48A8-B7CD-9454BEB7B0A1}"/>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8D2F835A-21FA-43D7-94A7-E7183AAA3AF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8D36926B-0020-411C-944F-46468F819478}"/>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DD62925C-61A0-48BC-90F6-7DCA9714930B}"/>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C964593-D952-498F-886B-F15631779C09}"/>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438F81AC-E87F-4943-9268-B8F102FA5F36}"/>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B4D7FCCF-C908-43C0-8054-1F0E4237C684}"/>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955BC38C-CC5F-4FA1-A3B8-04E8D71814AF}"/>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1FC07C54-229D-4C93-AE73-0BC33416DD1D}"/>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50F068A6-743E-4A0E-ADAC-40EAE070574D}"/>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CB8B4FC-A36C-4D12-81A0-241AB91C82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A2A0A2-5B1B-4C7B-99EB-FBA6262455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214CE31-736B-452C-8240-4839C3FF6B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DFDFEF-2007-49E2-91C2-9426BC0004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D6BE718-1D1E-41EB-9255-DF3578EA9E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87" name="楕円 186">
          <a:extLst>
            <a:ext uri="{FF2B5EF4-FFF2-40B4-BE49-F238E27FC236}">
              <a16:creationId xmlns:a16="http://schemas.microsoft.com/office/drawing/2014/main" id="{C9A0B905-06BF-4D3D-8F06-699398F1FF37}"/>
            </a:ext>
          </a:extLst>
        </xdr:cNvPr>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48277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3485029-88E0-4A95-892E-D994B2A416F3}"/>
            </a:ext>
          </a:extLst>
        </xdr:cNvPr>
        <xdr:cNvSpPr txBox="1"/>
      </xdr:nvSpPr>
      <xdr:spPr>
        <a:xfrm>
          <a:off x="4673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xdr:rowOff>
    </xdr:from>
    <xdr:to>
      <xdr:col>20</xdr:col>
      <xdr:colOff>38100</xdr:colOff>
      <xdr:row>62</xdr:row>
      <xdr:rowOff>113665</xdr:rowOff>
    </xdr:to>
    <xdr:sp macro="" textlink="">
      <xdr:nvSpPr>
        <xdr:cNvPr id="189" name="楕円 188">
          <a:extLst>
            <a:ext uri="{FF2B5EF4-FFF2-40B4-BE49-F238E27FC236}">
              <a16:creationId xmlns:a16="http://schemas.microsoft.com/office/drawing/2014/main" id="{11C12087-FFC2-4250-9203-DD7842C195AF}"/>
            </a:ext>
          </a:extLst>
        </xdr:cNvPr>
        <xdr:cNvSpPr/>
      </xdr:nvSpPr>
      <xdr:spPr>
        <a:xfrm>
          <a:off x="3746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62</xdr:row>
      <xdr:rowOff>62865</xdr:rowOff>
    </xdr:to>
    <xdr:cxnSp macro="">
      <xdr:nvCxnSpPr>
        <xdr:cNvPr id="190" name="直線コネクタ 189">
          <a:extLst>
            <a:ext uri="{FF2B5EF4-FFF2-40B4-BE49-F238E27FC236}">
              <a16:creationId xmlns:a16="http://schemas.microsoft.com/office/drawing/2014/main" id="{E21E16F3-9D3B-4894-BEB8-570D09240F05}"/>
            </a:ext>
          </a:extLst>
        </xdr:cNvPr>
        <xdr:cNvCxnSpPr/>
      </xdr:nvCxnSpPr>
      <xdr:spPr>
        <a:xfrm flipV="1">
          <a:off x="3797300" y="10191750"/>
          <a:ext cx="8382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130175</xdr:rowOff>
    </xdr:from>
    <xdr:to>
      <xdr:col>15</xdr:col>
      <xdr:colOff>101600</xdr:colOff>
      <xdr:row>62</xdr:row>
      <xdr:rowOff>60325</xdr:rowOff>
    </xdr:to>
    <xdr:sp macro="" textlink="">
      <xdr:nvSpPr>
        <xdr:cNvPr id="191" name="楕円 190">
          <a:extLst>
            <a:ext uri="{FF2B5EF4-FFF2-40B4-BE49-F238E27FC236}">
              <a16:creationId xmlns:a16="http://schemas.microsoft.com/office/drawing/2014/main" id="{447F9A2E-8FF6-4855-94BE-5438C4EECB42}"/>
            </a:ext>
          </a:extLst>
        </xdr:cNvPr>
        <xdr:cNvSpPr/>
      </xdr:nvSpPr>
      <xdr:spPr>
        <a:xfrm>
          <a:off x="285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62</xdr:row>
      <xdr:rowOff>62865</xdr:rowOff>
    </xdr:to>
    <xdr:cxnSp macro="">
      <xdr:nvCxnSpPr>
        <xdr:cNvPr id="192" name="直線コネクタ 191">
          <a:extLst>
            <a:ext uri="{FF2B5EF4-FFF2-40B4-BE49-F238E27FC236}">
              <a16:creationId xmlns:a16="http://schemas.microsoft.com/office/drawing/2014/main" id="{493D8E07-0C14-4FBC-8A57-98A363A5C414}"/>
            </a:ext>
          </a:extLst>
        </xdr:cNvPr>
        <xdr:cNvCxnSpPr/>
      </xdr:nvCxnSpPr>
      <xdr:spPr>
        <a:xfrm>
          <a:off x="2908300" y="106394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93" name="楕円 192">
          <a:extLst>
            <a:ext uri="{FF2B5EF4-FFF2-40B4-BE49-F238E27FC236}">
              <a16:creationId xmlns:a16="http://schemas.microsoft.com/office/drawing/2014/main" id="{8F4DD2E2-164E-4740-BE0F-DB2AACEB8BDE}"/>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9525</xdr:rowOff>
    </xdr:to>
    <xdr:cxnSp macro="">
      <xdr:nvCxnSpPr>
        <xdr:cNvPr id="194" name="直線コネクタ 193">
          <a:extLst>
            <a:ext uri="{FF2B5EF4-FFF2-40B4-BE49-F238E27FC236}">
              <a16:creationId xmlns:a16="http://schemas.microsoft.com/office/drawing/2014/main" id="{D2B9CBE5-7216-4CC3-B48D-A9CB568FDBE8}"/>
            </a:ext>
          </a:extLst>
        </xdr:cNvPr>
        <xdr:cNvCxnSpPr/>
      </xdr:nvCxnSpPr>
      <xdr:spPr>
        <a:xfrm>
          <a:off x="2019300" y="10622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5" name="楕円 194">
          <a:extLst>
            <a:ext uri="{FF2B5EF4-FFF2-40B4-BE49-F238E27FC236}">
              <a16:creationId xmlns:a16="http://schemas.microsoft.com/office/drawing/2014/main" id="{F5C80E64-1B4D-425E-B717-B4F9E8513730}"/>
            </a:ext>
          </a:extLst>
        </xdr:cNvPr>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61</xdr:row>
      <xdr:rowOff>163830</xdr:rowOff>
    </xdr:to>
    <xdr:cxnSp macro="">
      <xdr:nvCxnSpPr>
        <xdr:cNvPr id="196" name="直線コネクタ 195">
          <a:extLst>
            <a:ext uri="{FF2B5EF4-FFF2-40B4-BE49-F238E27FC236}">
              <a16:creationId xmlns:a16="http://schemas.microsoft.com/office/drawing/2014/main" id="{08D10F38-D959-4F40-A5B0-E38D781566DE}"/>
            </a:ext>
          </a:extLst>
        </xdr:cNvPr>
        <xdr:cNvCxnSpPr/>
      </xdr:nvCxnSpPr>
      <xdr:spPr>
        <a:xfrm>
          <a:off x="1130300" y="1061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BF9CF06-9C78-4573-9A51-BE3355A9D861}"/>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C861115-EA6A-4880-82B8-7883331E77E3}"/>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0155874-1DD4-4244-ABDD-1EFF603DEF4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901F808-5FAE-4DB1-A687-B7C377C3D6B2}"/>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130192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70096D9-F9C4-4E8E-9B84-3822B4B72EF1}"/>
            </a:ext>
          </a:extLst>
        </xdr:cNvPr>
        <xdr:cNvSpPr txBox="1"/>
      </xdr:nvSpPr>
      <xdr:spPr>
        <a:xfrm>
          <a:off x="3582044"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76852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F086371-B6C5-4204-B740-7ECAA622D23F}"/>
            </a:ext>
          </a:extLst>
        </xdr:cNvPr>
        <xdr:cNvSpPr txBox="1"/>
      </xdr:nvSpPr>
      <xdr:spPr>
        <a:xfrm>
          <a:off x="2705744" y="1036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3122D65-81C5-47A9-8F54-0CC5103392B4}"/>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52087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231D72D-B654-4494-A507-C07D65251215}"/>
            </a:ext>
          </a:extLst>
        </xdr:cNvPr>
        <xdr:cNvSpPr txBox="1"/>
      </xdr:nvSpPr>
      <xdr:spPr>
        <a:xfrm>
          <a:off x="9277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ADE8C9F-2F16-41DE-B887-1492411C98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5A243F-0408-4C14-87D8-66E00193FD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6198824-AF19-40D2-9BAF-953B2672E3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168D599-7855-4D7A-9335-8AD2B1DD72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8FCF375-2D16-47DC-9513-10A7D3D199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766917B-15B6-4E6C-A928-E0B29B6312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8C7D8CE-50D3-4879-869B-C23D133D88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63C7C60-22BA-4868-B34A-BDD5FBFEF1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C4AECDD-B33F-4518-BC12-6ADBC5E50A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9DDD529-BEEE-48BE-BC8C-2B355108DB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0750446-CFE4-4B5A-983F-916A42F33D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DCE19532-88A3-4705-A7BD-02E7679FD0D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664080D-4243-43B2-851B-8F3E6237278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821B5C42-BC27-4ABE-AF97-4C5983CEF10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98CE22E6-1B59-4DB6-9619-D053B24ECFC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84C83F96-8787-48E2-BB97-83CB3329696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51A0BC77-B67A-44FD-BE9D-95FC38433C4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49C2FD80-1701-4209-9831-F29EF71A6A7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91496213-9CF4-4A6E-927D-280F17D1ED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C4FD8E74-82E2-46F6-8B57-DA27E8E87D1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04188C2-AB6F-41B6-BDD9-409A1D48B43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BED37D74-1CD1-4AF7-836E-711A2CD9AF3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C1E5D87-0A91-4690-B0AD-7F76555A4C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2578966B-F315-4D7C-A223-0B47919242E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E962464-D6D0-48CA-89EB-EF0315C0D3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EF2EA80-F6DA-485B-84D7-D23EBF49EF9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2F721D19-64F0-4D98-8FFF-B066BC8AA4F3}"/>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E5349F43-6C02-475A-8515-A3C72E207F92}"/>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A46A4C0-0309-420C-AC51-8955A7436A6C}"/>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60A5E07E-3630-46D0-A62D-CA65E00D2DFB}"/>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CB291F95-69D1-467D-BBD8-15D193548E7F}"/>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AC33C32F-78BF-4E0F-B774-18CA91D6B5CD}"/>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28020E4B-775C-453C-A757-59F7D313ADF5}"/>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E888D8E6-3881-4D3D-B7E9-3814193428FD}"/>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8A5006FB-D1F2-4151-8B34-3ACE0C54CE9A}"/>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5B008C97-B818-4576-849A-A908987E9BE4}"/>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957862-930F-42A8-B718-D94AE00DFB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BF315F9-E021-4138-8E3B-9857E05093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41527C-743C-43FF-BA96-4A7F995501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84B2AE8-CBE3-439F-897F-8D62FD5894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0D3D145-8878-4352-AF86-7F7243BC92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47861</xdr:rowOff>
    </xdr:from>
    <xdr:to>
      <xdr:col>55</xdr:col>
      <xdr:colOff>50800</xdr:colOff>
      <xdr:row>64</xdr:row>
      <xdr:rowOff>149461</xdr:rowOff>
    </xdr:to>
    <xdr:sp macro="" textlink="">
      <xdr:nvSpPr>
        <xdr:cNvPr id="246" name="楕円 245">
          <a:extLst>
            <a:ext uri="{FF2B5EF4-FFF2-40B4-BE49-F238E27FC236}">
              <a16:creationId xmlns:a16="http://schemas.microsoft.com/office/drawing/2014/main" id="{A6D5B284-E30F-4E55-A553-A4168710176B}"/>
            </a:ext>
          </a:extLst>
        </xdr:cNvPr>
        <xdr:cNvSpPr/>
      </xdr:nvSpPr>
      <xdr:spPr>
        <a:xfrm>
          <a:off x="10426700" y="110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134238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945FDFA-2BB5-4F58-A337-1616E8211070}"/>
            </a:ext>
          </a:extLst>
        </xdr:cNvPr>
        <xdr:cNvSpPr txBox="1"/>
      </xdr:nvSpPr>
      <xdr:spPr>
        <a:xfrm>
          <a:off x="10515600" y="1093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2220</xdr:rowOff>
    </xdr:from>
    <xdr:to>
      <xdr:col>50</xdr:col>
      <xdr:colOff>165100</xdr:colOff>
      <xdr:row>64</xdr:row>
      <xdr:rowOff>103820</xdr:rowOff>
    </xdr:to>
    <xdr:sp macro="" textlink="">
      <xdr:nvSpPr>
        <xdr:cNvPr id="248" name="楕円 247">
          <a:extLst>
            <a:ext uri="{FF2B5EF4-FFF2-40B4-BE49-F238E27FC236}">
              <a16:creationId xmlns:a16="http://schemas.microsoft.com/office/drawing/2014/main" id="{5D37FC76-8A53-4AE0-96A5-6B24BD486494}"/>
            </a:ext>
          </a:extLst>
        </xdr:cNvPr>
        <xdr:cNvSpPr/>
      </xdr:nvSpPr>
      <xdr:spPr>
        <a:xfrm>
          <a:off x="9588500" y="109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53020</xdr:rowOff>
    </xdr:from>
    <xdr:to>
      <xdr:col>55</xdr:col>
      <xdr:colOff>0</xdr:colOff>
      <xdr:row>64</xdr:row>
      <xdr:rowOff>98661</xdr:rowOff>
    </xdr:to>
    <xdr:cxnSp macro="">
      <xdr:nvCxnSpPr>
        <xdr:cNvPr id="249" name="直線コネクタ 248">
          <a:extLst>
            <a:ext uri="{FF2B5EF4-FFF2-40B4-BE49-F238E27FC236}">
              <a16:creationId xmlns:a16="http://schemas.microsoft.com/office/drawing/2014/main" id="{B9C42B08-2157-4992-9892-622E8FDE6F2E}"/>
            </a:ext>
          </a:extLst>
        </xdr:cNvPr>
        <xdr:cNvCxnSpPr/>
      </xdr:nvCxnSpPr>
      <xdr:spPr>
        <a:xfrm>
          <a:off x="9639300" y="11025820"/>
          <a:ext cx="838200" cy="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171289</xdr:rowOff>
    </xdr:from>
    <xdr:to>
      <xdr:col>46</xdr:col>
      <xdr:colOff>38100</xdr:colOff>
      <xdr:row>64</xdr:row>
      <xdr:rowOff>101439</xdr:rowOff>
    </xdr:to>
    <xdr:sp macro="" textlink="">
      <xdr:nvSpPr>
        <xdr:cNvPr id="250" name="楕円 249">
          <a:extLst>
            <a:ext uri="{FF2B5EF4-FFF2-40B4-BE49-F238E27FC236}">
              <a16:creationId xmlns:a16="http://schemas.microsoft.com/office/drawing/2014/main" id="{CCDC796B-A3A7-4307-A26B-686C69595ABC}"/>
            </a:ext>
          </a:extLst>
        </xdr:cNvPr>
        <xdr:cNvSpPr/>
      </xdr:nvSpPr>
      <xdr:spPr>
        <a:xfrm>
          <a:off x="8699500" y="10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50639</xdr:rowOff>
    </xdr:from>
    <xdr:to>
      <xdr:col>50</xdr:col>
      <xdr:colOff>114300</xdr:colOff>
      <xdr:row>64</xdr:row>
      <xdr:rowOff>53020</xdr:rowOff>
    </xdr:to>
    <xdr:cxnSp macro="">
      <xdr:nvCxnSpPr>
        <xdr:cNvPr id="251" name="直線コネクタ 250">
          <a:extLst>
            <a:ext uri="{FF2B5EF4-FFF2-40B4-BE49-F238E27FC236}">
              <a16:creationId xmlns:a16="http://schemas.microsoft.com/office/drawing/2014/main" id="{72E25CB9-065D-4D49-8281-833ABBEA3FE6}"/>
            </a:ext>
          </a:extLst>
        </xdr:cNvPr>
        <xdr:cNvCxnSpPr/>
      </xdr:nvCxnSpPr>
      <xdr:spPr>
        <a:xfrm>
          <a:off x="8750300" y="11023439"/>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2787</xdr:rowOff>
    </xdr:from>
    <xdr:to>
      <xdr:col>41</xdr:col>
      <xdr:colOff>101600</xdr:colOff>
      <xdr:row>64</xdr:row>
      <xdr:rowOff>104387</xdr:rowOff>
    </xdr:to>
    <xdr:sp macro="" textlink="">
      <xdr:nvSpPr>
        <xdr:cNvPr id="252" name="楕円 251">
          <a:extLst>
            <a:ext uri="{FF2B5EF4-FFF2-40B4-BE49-F238E27FC236}">
              <a16:creationId xmlns:a16="http://schemas.microsoft.com/office/drawing/2014/main" id="{C063A500-7B81-4C4D-B505-340022B9DC5C}"/>
            </a:ext>
          </a:extLst>
        </xdr:cNvPr>
        <xdr:cNvSpPr/>
      </xdr:nvSpPr>
      <xdr:spPr>
        <a:xfrm>
          <a:off x="7810500" y="109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50639</xdr:rowOff>
    </xdr:from>
    <xdr:to>
      <xdr:col>45</xdr:col>
      <xdr:colOff>177800</xdr:colOff>
      <xdr:row>64</xdr:row>
      <xdr:rowOff>53587</xdr:rowOff>
    </xdr:to>
    <xdr:cxnSp macro="">
      <xdr:nvCxnSpPr>
        <xdr:cNvPr id="253" name="直線コネクタ 252">
          <a:extLst>
            <a:ext uri="{FF2B5EF4-FFF2-40B4-BE49-F238E27FC236}">
              <a16:creationId xmlns:a16="http://schemas.microsoft.com/office/drawing/2014/main" id="{B904A548-E092-4C6E-8173-B36850584F57}"/>
            </a:ext>
          </a:extLst>
        </xdr:cNvPr>
        <xdr:cNvCxnSpPr/>
      </xdr:nvCxnSpPr>
      <xdr:spPr>
        <a:xfrm flipV="1">
          <a:off x="7861300" y="11023439"/>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6128</xdr:rowOff>
    </xdr:from>
    <xdr:to>
      <xdr:col>36</xdr:col>
      <xdr:colOff>165100</xdr:colOff>
      <xdr:row>64</xdr:row>
      <xdr:rowOff>107728</xdr:rowOff>
    </xdr:to>
    <xdr:sp macro="" textlink="">
      <xdr:nvSpPr>
        <xdr:cNvPr id="254" name="楕円 253">
          <a:extLst>
            <a:ext uri="{FF2B5EF4-FFF2-40B4-BE49-F238E27FC236}">
              <a16:creationId xmlns:a16="http://schemas.microsoft.com/office/drawing/2014/main" id="{79B4A424-442A-4A0B-866A-2AFC45A5977F}"/>
            </a:ext>
          </a:extLst>
        </xdr:cNvPr>
        <xdr:cNvSpPr/>
      </xdr:nvSpPr>
      <xdr:spPr>
        <a:xfrm>
          <a:off x="6921500" y="109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53587</xdr:rowOff>
    </xdr:from>
    <xdr:to>
      <xdr:col>41</xdr:col>
      <xdr:colOff>50800</xdr:colOff>
      <xdr:row>64</xdr:row>
      <xdr:rowOff>56928</xdr:rowOff>
    </xdr:to>
    <xdr:cxnSp macro="">
      <xdr:nvCxnSpPr>
        <xdr:cNvPr id="255" name="直線コネクタ 254">
          <a:extLst>
            <a:ext uri="{FF2B5EF4-FFF2-40B4-BE49-F238E27FC236}">
              <a16:creationId xmlns:a16="http://schemas.microsoft.com/office/drawing/2014/main" id="{031B8418-3BAE-4025-8594-78600D004D89}"/>
            </a:ext>
          </a:extLst>
        </xdr:cNvPr>
        <xdr:cNvCxnSpPr/>
      </xdr:nvCxnSpPr>
      <xdr:spPr>
        <a:xfrm flipV="1">
          <a:off x="6972300" y="11026387"/>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10DFB8DF-8C8A-4866-82B6-FF7A25323AC5}"/>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A16C83E-AE5D-4C81-B49B-AF0A01A90C9F}"/>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C9FB127-CD40-44DD-A739-1A58B3A27894}"/>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82D4DACF-7415-40FC-95DB-11BB5BFFDAEE}"/>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94947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D7B714B-09B4-416C-B34E-1665C49A3AF4}"/>
            </a:ext>
          </a:extLst>
        </xdr:cNvPr>
        <xdr:cNvSpPr txBox="1"/>
      </xdr:nvSpPr>
      <xdr:spPr>
        <a:xfrm>
          <a:off x="9327095" y="1106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92566</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84D3B766-CCFD-45CF-B55D-14E5D4F57E32}"/>
            </a:ext>
          </a:extLst>
        </xdr:cNvPr>
        <xdr:cNvSpPr txBox="1"/>
      </xdr:nvSpPr>
      <xdr:spPr>
        <a:xfrm>
          <a:off x="8450795" y="1106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95514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42DF044-3B7C-45A4-AC60-5BE9D097DB7D}"/>
            </a:ext>
          </a:extLst>
        </xdr:cNvPr>
        <xdr:cNvSpPr txBox="1"/>
      </xdr:nvSpPr>
      <xdr:spPr>
        <a:xfrm>
          <a:off x="7561795" y="1106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98855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4524944-FAD7-4368-A4B1-941EFDFAB676}"/>
            </a:ext>
          </a:extLst>
        </xdr:cNvPr>
        <xdr:cNvSpPr txBox="1"/>
      </xdr:nvSpPr>
      <xdr:spPr>
        <a:xfrm>
          <a:off x="6672795" y="1107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3B488A0-3703-4B9B-91ED-1419E73BF9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5C381BA-0680-4938-86E1-E49496F1B3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89F7F6F-63FC-42CE-8228-DF84BA0B7B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057C896-1911-4CE6-AD31-9336110B88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244A120-8A91-4A23-9DAB-F931A29DF5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AA940EF-6ABC-4CF5-8DF2-9DB772EB9A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88654FB-F8ED-4876-95DE-121844F046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3BC42E1-6C25-4A4D-9DFB-BFFA5A0276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C8F1510-F2AD-42E4-A708-3C3B57929B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46C0E8B-D654-43E5-BBA9-78D27F30F7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24B22CA-DFCF-402F-8CC8-A8B26F0633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6D6C371-1512-4E61-98AB-89B8F06EC36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EDEB426-9266-4037-B69B-7F7717FFAB9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A3936FCC-3721-4A16-B544-1A0335844D9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6E27BB3-C53E-4763-8E6F-D45EC0E615C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5E773F1-BD1D-4665-9D91-E9869C2038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CC3CBB0-B7A0-4096-8548-F9F98D7E7C1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B72C40B3-B407-4CB7-A4A1-F628833E8E5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B2F5897D-A882-48AF-A243-BA47EB9FE4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B3AE0A79-9E81-4E8F-8F46-E17534BA100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0C55C8F-698A-47AF-BC51-3A99B607CCB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53DE5A-4571-4FA8-B449-E7BDCDE91D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4B03492-7416-4EA8-8C9E-6BF12BA2D93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B76F7B6-9F75-49C9-8B07-FEDB1BB2EF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20A16B7E-DB7B-42FF-ABA0-701E805FEF8C}"/>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F3CBA5A-18BF-441D-AD87-D21741F52761}"/>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DA6D6FE4-26D2-448C-8588-76E4F7310CD4}"/>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1B1320F-95F2-4950-8BE9-6BDD4ECB2661}"/>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EC15931B-F0AA-4F0A-8D45-0AF921ABB46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3F1D783-1772-49E8-B489-9FD32940D5D4}"/>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73759ACD-2501-4329-ABC7-3A0171B65435}"/>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543558E-FC9F-4FA9-A97C-F6DEAF3267BF}"/>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FD2A51E0-9CA0-4334-948A-ADA6A38470CC}"/>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1099209B-F344-4271-8695-92CB6AE7869C}"/>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F8CDEB10-5EF0-4F39-B417-422396144C72}"/>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1F2734-F8AF-4E49-91E5-1DEAE25B4B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91008A-6F8D-4063-9343-694F87BD36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3E8929E-0584-4A45-BC56-926C99250E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AE887C4-0133-4BCB-B468-01D633F169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2112E76-D41B-4CE2-A8B7-EA7D4E0464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80645</xdr:rowOff>
    </xdr:from>
    <xdr:to>
      <xdr:col>24</xdr:col>
      <xdr:colOff>114300</xdr:colOff>
      <xdr:row>86</xdr:row>
      <xdr:rowOff>10795</xdr:rowOff>
    </xdr:to>
    <xdr:sp macro="" textlink="">
      <xdr:nvSpPr>
        <xdr:cNvPr id="304" name="楕円 303">
          <a:extLst>
            <a:ext uri="{FF2B5EF4-FFF2-40B4-BE49-F238E27FC236}">
              <a16:creationId xmlns:a16="http://schemas.microsoft.com/office/drawing/2014/main" id="{D9287DDC-4478-4F5A-9DFC-E5276B0592E8}"/>
            </a:ext>
          </a:extLst>
        </xdr:cNvPr>
        <xdr:cNvSpPr/>
      </xdr:nvSpPr>
      <xdr:spPr>
        <a:xfrm>
          <a:off x="4584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167022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5FD8EF6-C131-4C08-958E-CD3238F426C7}"/>
            </a:ext>
          </a:extLst>
        </xdr:cNvPr>
        <xdr:cNvSpPr txBox="1"/>
      </xdr:nvSpPr>
      <xdr:spPr>
        <a:xfrm>
          <a:off x="4673600" y="1456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6" name="楕円 305">
          <a:extLst>
            <a:ext uri="{FF2B5EF4-FFF2-40B4-BE49-F238E27FC236}">
              <a16:creationId xmlns:a16="http://schemas.microsoft.com/office/drawing/2014/main" id="{AF553B2B-BC4E-4CD4-AD36-2262D25587E2}"/>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85</xdr:row>
      <xdr:rowOff>131445</xdr:rowOff>
    </xdr:to>
    <xdr:cxnSp macro="">
      <xdr:nvCxnSpPr>
        <xdr:cNvPr id="307" name="直線コネクタ 306">
          <a:extLst>
            <a:ext uri="{FF2B5EF4-FFF2-40B4-BE49-F238E27FC236}">
              <a16:creationId xmlns:a16="http://schemas.microsoft.com/office/drawing/2014/main" id="{78D531F8-4864-4297-8CEE-EF7EBEAEBC0B}"/>
            </a:ext>
          </a:extLst>
        </xdr:cNvPr>
        <xdr:cNvCxnSpPr/>
      </xdr:nvCxnSpPr>
      <xdr:spPr>
        <a:xfrm>
          <a:off x="3797300" y="14439900"/>
          <a:ext cx="8382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8" name="楕円 307">
          <a:extLst>
            <a:ext uri="{FF2B5EF4-FFF2-40B4-BE49-F238E27FC236}">
              <a16:creationId xmlns:a16="http://schemas.microsoft.com/office/drawing/2014/main" id="{0023FCD2-AE69-491D-9138-A95BB34ACDD7}"/>
            </a:ext>
          </a:extLst>
        </xdr:cNvPr>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38100</xdr:rowOff>
    </xdr:to>
    <xdr:cxnSp macro="">
      <xdr:nvCxnSpPr>
        <xdr:cNvPr id="309" name="直線コネクタ 308">
          <a:extLst>
            <a:ext uri="{FF2B5EF4-FFF2-40B4-BE49-F238E27FC236}">
              <a16:creationId xmlns:a16="http://schemas.microsoft.com/office/drawing/2014/main" id="{EB1CE8FB-AB43-47CA-93BD-C9BD92A13D8A}"/>
            </a:ext>
          </a:extLst>
        </xdr:cNvPr>
        <xdr:cNvCxnSpPr/>
      </xdr:nvCxnSpPr>
      <xdr:spPr>
        <a:xfrm>
          <a:off x="2908300" y="1438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a:extLst>
            <a:ext uri="{FF2B5EF4-FFF2-40B4-BE49-F238E27FC236}">
              <a16:creationId xmlns:a16="http://schemas.microsoft.com/office/drawing/2014/main" id="{69180A41-F1C5-4005-91ED-57FC77DC068E}"/>
            </a:ext>
          </a:extLst>
        </xdr:cNvPr>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83</xdr:row>
      <xdr:rowOff>156211</xdr:rowOff>
    </xdr:to>
    <xdr:cxnSp macro="">
      <xdr:nvCxnSpPr>
        <xdr:cNvPr id="311" name="直線コネクタ 310">
          <a:extLst>
            <a:ext uri="{FF2B5EF4-FFF2-40B4-BE49-F238E27FC236}">
              <a16:creationId xmlns:a16="http://schemas.microsoft.com/office/drawing/2014/main" id="{8951BF0D-C384-45F4-8093-0AA6AC7D8347}"/>
            </a:ext>
          </a:extLst>
        </xdr:cNvPr>
        <xdr:cNvCxnSpPr/>
      </xdr:nvCxnSpPr>
      <xdr:spPr>
        <a:xfrm flipV="1">
          <a:off x="2019300" y="1438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95886</xdr:rowOff>
    </xdr:from>
    <xdr:to>
      <xdr:col>6</xdr:col>
      <xdr:colOff>38100</xdr:colOff>
      <xdr:row>84</xdr:row>
      <xdr:rowOff>26036</xdr:rowOff>
    </xdr:to>
    <xdr:sp macro="" textlink="">
      <xdr:nvSpPr>
        <xdr:cNvPr id="312" name="楕円 311">
          <a:extLst>
            <a:ext uri="{FF2B5EF4-FFF2-40B4-BE49-F238E27FC236}">
              <a16:creationId xmlns:a16="http://schemas.microsoft.com/office/drawing/2014/main" id="{A4656A31-5BAA-42A7-8303-5646AE1EC3E3}"/>
            </a:ext>
          </a:extLst>
        </xdr:cNvPr>
        <xdr:cNvSpPr/>
      </xdr:nvSpPr>
      <xdr:spPr>
        <a:xfrm>
          <a:off x="107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146686</xdr:rowOff>
    </xdr:from>
    <xdr:to>
      <xdr:col>10</xdr:col>
      <xdr:colOff>114300</xdr:colOff>
      <xdr:row>83</xdr:row>
      <xdr:rowOff>156211</xdr:rowOff>
    </xdr:to>
    <xdr:cxnSp macro="">
      <xdr:nvCxnSpPr>
        <xdr:cNvPr id="313" name="直線コネクタ 312">
          <a:extLst>
            <a:ext uri="{FF2B5EF4-FFF2-40B4-BE49-F238E27FC236}">
              <a16:creationId xmlns:a16="http://schemas.microsoft.com/office/drawing/2014/main" id="{4DB14165-9A32-401A-932C-873654F521F7}"/>
            </a:ext>
          </a:extLst>
        </xdr:cNvPr>
        <xdr:cNvCxnSpPr/>
      </xdr:nvCxnSpPr>
      <xdr:spPr>
        <a:xfrm>
          <a:off x="1130300" y="14377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E7F6E6A7-4ED4-491E-8594-57D4D3E17411}"/>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B9CC5108-7D89-4039-AFA2-2118032D67D4}"/>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DC96BE4A-E18C-49FB-9950-7B755689206A}"/>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2988F802-2CF0-481A-B107-B58027D0DC7E}"/>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8" name="n_1mainValue【公営住宅】&#10;有形固定資産減価償却率">
          <a:extLst>
            <a:ext uri="{FF2B5EF4-FFF2-40B4-BE49-F238E27FC236}">
              <a16:creationId xmlns:a16="http://schemas.microsoft.com/office/drawing/2014/main" id="{1236896E-E173-4277-A749-9C2B5EB09BCB}"/>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9" name="n_2mainValue【公営住宅】&#10;有形固定資産減価償却率">
          <a:extLst>
            <a:ext uri="{FF2B5EF4-FFF2-40B4-BE49-F238E27FC236}">
              <a16:creationId xmlns:a16="http://schemas.microsoft.com/office/drawing/2014/main" id="{A1F45487-C925-4733-9310-CE80EEEF3905}"/>
            </a:ext>
          </a:extLst>
        </xdr:cNvPr>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公営住宅】&#10;有形固定資産減価償却率">
          <a:extLst>
            <a:ext uri="{FF2B5EF4-FFF2-40B4-BE49-F238E27FC236}">
              <a16:creationId xmlns:a16="http://schemas.microsoft.com/office/drawing/2014/main" id="{82F2B577-4005-40AB-9FDF-9DCBCD50C27F}"/>
            </a:ext>
          </a:extLst>
        </xdr:cNvPr>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17163</xdr:rowOff>
    </xdr:from>
    <xdr:ext cx="405111" cy="259045"/>
    <xdr:sp macro="" textlink="">
      <xdr:nvSpPr>
        <xdr:cNvPr id="321" name="n_4mainValue【公営住宅】&#10;有形固定資産減価償却率">
          <a:extLst>
            <a:ext uri="{FF2B5EF4-FFF2-40B4-BE49-F238E27FC236}">
              <a16:creationId xmlns:a16="http://schemas.microsoft.com/office/drawing/2014/main" id="{86E805FC-B59B-42AD-897F-4479B22478F9}"/>
            </a:ext>
          </a:extLst>
        </xdr:cNvPr>
        <xdr:cNvSpPr txBox="1"/>
      </xdr:nvSpPr>
      <xdr:spPr>
        <a:xfrm>
          <a:off x="927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6E5C5B0-4A57-4928-8AC3-2FF74C1A96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52CB81D-3C7F-464A-8AA9-32E9D926C2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6B33929-9327-4789-9131-DCABBD920A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148147E-47CA-41DB-99DB-CDB3F096F3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7CC1FD6-7A17-4B77-AA3D-80CC8AC7EE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E246396-B525-47D8-B7F1-8C6DF48FEB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1E8EBAD-EE61-4411-B1A9-0022416083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1F6D24F-B107-4F26-96DA-A18DAB4DF6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3A62DA0-DB81-4743-AE1F-98E11BEB04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7BA6091-5F80-45FB-A470-06418D12B2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F70F7E48-7E32-4D67-827D-E1F8FC3245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E905E0A-AEAC-4F36-A523-2D6F1EEEEF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32E46BC-4365-4134-8D96-9E3EA0DBA7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5303DD5-65D8-4841-9E7F-E53A0B19C5F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237F13D-CD85-4658-86E7-05FD94B24B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40E66AD7-0CDD-4E35-8CE6-CE25789D9B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8191F36-CC88-41B7-9BBD-4144F3597C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ADC79F6-64D9-4515-B019-E9BF8EFBCC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F47517F-AE81-49F3-AF4E-B225475C4C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7D5FEB99-ED69-4656-8796-9C568A6D398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B47AABC-F115-4628-B4B9-2EA7E98BBD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772B63F-3764-41B4-84D7-0213240CC35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A9C4AC2-F52E-436D-B7F0-CAE712BE4FB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530DD3F8-63AA-43C2-AAE2-9D742E02BEA9}"/>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D8814FE1-0703-4FE2-867B-94CEDC052454}"/>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51AA35A2-C28F-4A49-A70B-9BC4300E97DD}"/>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CE9822A1-29DF-4BF7-B31E-3780829E50AA}"/>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987D3D2A-DA0E-4464-80E6-7F1F433E4005}"/>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B9809F10-6FD4-464A-A9FB-A6B23CCFDD79}"/>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CA4FE732-C5F6-4022-A9A0-BBAE544902E4}"/>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B2CAE8A5-9402-45ED-BD4E-45859F5A025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6283EA05-3A2B-486A-B145-59ACAA6C4D19}"/>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64FF1F85-F1FB-4868-A29A-808075CC869C}"/>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D091C84D-401F-4298-96D9-11B2A678A8E7}"/>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7E8205A-2EFA-45B7-AC3D-57E8CC8908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D4097DD-8CEF-4432-A531-6730C2E3ED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C366ED5-DE71-4461-9692-A67B5FAB7C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B89406-79DA-4F20-8016-A2A338B66E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8112CD6-F7BC-49AC-8C4B-FAEE2C28759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137413</xdr:rowOff>
    </xdr:from>
    <xdr:to>
      <xdr:col>55</xdr:col>
      <xdr:colOff>50800</xdr:colOff>
      <xdr:row>86</xdr:row>
      <xdr:rowOff>67563</xdr:rowOff>
    </xdr:to>
    <xdr:sp macro="" textlink="">
      <xdr:nvSpPr>
        <xdr:cNvPr id="361" name="楕円 360">
          <a:extLst>
            <a:ext uri="{FF2B5EF4-FFF2-40B4-BE49-F238E27FC236}">
              <a16:creationId xmlns:a16="http://schemas.microsoft.com/office/drawing/2014/main" id="{77D68186-F77F-4A66-9250-A6C833C08707}"/>
            </a:ext>
          </a:extLst>
        </xdr:cNvPr>
        <xdr:cNvSpPr/>
      </xdr:nvSpPr>
      <xdr:spPr>
        <a:xfrm>
          <a:off x="104267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52340</xdr:rowOff>
    </xdr:from>
    <xdr:ext cx="469744" cy="259045"/>
    <xdr:sp macro="" textlink="">
      <xdr:nvSpPr>
        <xdr:cNvPr id="362" name="【公営住宅】&#10;一人当たり面積該当値テキスト">
          <a:extLst>
            <a:ext uri="{FF2B5EF4-FFF2-40B4-BE49-F238E27FC236}">
              <a16:creationId xmlns:a16="http://schemas.microsoft.com/office/drawing/2014/main" id="{8EA94E1E-788A-49E2-960E-5BFB3D713A0C}"/>
            </a:ext>
          </a:extLst>
        </xdr:cNvPr>
        <xdr:cNvSpPr txBox="1"/>
      </xdr:nvSpPr>
      <xdr:spPr>
        <a:xfrm>
          <a:off x="10515600" y="1462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155829</xdr:rowOff>
    </xdr:from>
    <xdr:to>
      <xdr:col>50</xdr:col>
      <xdr:colOff>165100</xdr:colOff>
      <xdr:row>85</xdr:row>
      <xdr:rowOff>85979</xdr:rowOff>
    </xdr:to>
    <xdr:sp macro="" textlink="">
      <xdr:nvSpPr>
        <xdr:cNvPr id="363" name="楕円 362">
          <a:extLst>
            <a:ext uri="{FF2B5EF4-FFF2-40B4-BE49-F238E27FC236}">
              <a16:creationId xmlns:a16="http://schemas.microsoft.com/office/drawing/2014/main" id="{1CFB8A63-D956-4325-9071-954392529BD8}"/>
            </a:ext>
          </a:extLst>
        </xdr:cNvPr>
        <xdr:cNvSpPr/>
      </xdr:nvSpPr>
      <xdr:spPr>
        <a:xfrm>
          <a:off x="9588500" y="145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35179</xdr:rowOff>
    </xdr:from>
    <xdr:to>
      <xdr:col>55</xdr:col>
      <xdr:colOff>0</xdr:colOff>
      <xdr:row>86</xdr:row>
      <xdr:rowOff>16763</xdr:rowOff>
    </xdr:to>
    <xdr:cxnSp macro="">
      <xdr:nvCxnSpPr>
        <xdr:cNvPr id="364" name="直線コネクタ 363">
          <a:extLst>
            <a:ext uri="{FF2B5EF4-FFF2-40B4-BE49-F238E27FC236}">
              <a16:creationId xmlns:a16="http://schemas.microsoft.com/office/drawing/2014/main" id="{AE73CD3F-2288-458B-AC9A-BC040BA1E0B3}"/>
            </a:ext>
          </a:extLst>
        </xdr:cNvPr>
        <xdr:cNvCxnSpPr/>
      </xdr:nvCxnSpPr>
      <xdr:spPr>
        <a:xfrm>
          <a:off x="9639300" y="14608429"/>
          <a:ext cx="838200" cy="1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162052</xdr:rowOff>
    </xdr:from>
    <xdr:to>
      <xdr:col>46</xdr:col>
      <xdr:colOff>38100</xdr:colOff>
      <xdr:row>85</xdr:row>
      <xdr:rowOff>92202</xdr:rowOff>
    </xdr:to>
    <xdr:sp macro="" textlink="">
      <xdr:nvSpPr>
        <xdr:cNvPr id="365" name="楕円 364">
          <a:extLst>
            <a:ext uri="{FF2B5EF4-FFF2-40B4-BE49-F238E27FC236}">
              <a16:creationId xmlns:a16="http://schemas.microsoft.com/office/drawing/2014/main" id="{E75FADE3-9DAD-41A9-929A-1CB604701A06}"/>
            </a:ext>
          </a:extLst>
        </xdr:cNvPr>
        <xdr:cNvSpPr/>
      </xdr:nvSpPr>
      <xdr:spPr>
        <a:xfrm>
          <a:off x="86995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35179</xdr:rowOff>
    </xdr:from>
    <xdr:to>
      <xdr:col>50</xdr:col>
      <xdr:colOff>114300</xdr:colOff>
      <xdr:row>85</xdr:row>
      <xdr:rowOff>41402</xdr:rowOff>
    </xdr:to>
    <xdr:cxnSp macro="">
      <xdr:nvCxnSpPr>
        <xdr:cNvPr id="366" name="直線コネクタ 365">
          <a:extLst>
            <a:ext uri="{FF2B5EF4-FFF2-40B4-BE49-F238E27FC236}">
              <a16:creationId xmlns:a16="http://schemas.microsoft.com/office/drawing/2014/main" id="{BA46EBD7-E315-4E41-8AAE-BFC4474C84C1}"/>
            </a:ext>
          </a:extLst>
        </xdr:cNvPr>
        <xdr:cNvCxnSpPr/>
      </xdr:nvCxnSpPr>
      <xdr:spPr>
        <a:xfrm flipV="1">
          <a:off x="8750300" y="14608429"/>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169418</xdr:rowOff>
    </xdr:from>
    <xdr:to>
      <xdr:col>41</xdr:col>
      <xdr:colOff>101600</xdr:colOff>
      <xdr:row>85</xdr:row>
      <xdr:rowOff>99568</xdr:rowOff>
    </xdr:to>
    <xdr:sp macro="" textlink="">
      <xdr:nvSpPr>
        <xdr:cNvPr id="367" name="楕円 366">
          <a:extLst>
            <a:ext uri="{FF2B5EF4-FFF2-40B4-BE49-F238E27FC236}">
              <a16:creationId xmlns:a16="http://schemas.microsoft.com/office/drawing/2014/main" id="{0A9BBF94-79CE-4BCF-9282-9DA7266B5068}"/>
            </a:ext>
          </a:extLst>
        </xdr:cNvPr>
        <xdr:cNvSpPr/>
      </xdr:nvSpPr>
      <xdr:spPr>
        <a:xfrm>
          <a:off x="7810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41402</xdr:rowOff>
    </xdr:from>
    <xdr:to>
      <xdr:col>45</xdr:col>
      <xdr:colOff>177800</xdr:colOff>
      <xdr:row>85</xdr:row>
      <xdr:rowOff>48768</xdr:rowOff>
    </xdr:to>
    <xdr:cxnSp macro="">
      <xdr:nvCxnSpPr>
        <xdr:cNvPr id="368" name="直線コネクタ 367">
          <a:extLst>
            <a:ext uri="{FF2B5EF4-FFF2-40B4-BE49-F238E27FC236}">
              <a16:creationId xmlns:a16="http://schemas.microsoft.com/office/drawing/2014/main" id="{2F43886F-A08A-4508-8FA9-4F379C351983}"/>
            </a:ext>
          </a:extLst>
        </xdr:cNvPr>
        <xdr:cNvCxnSpPr/>
      </xdr:nvCxnSpPr>
      <xdr:spPr>
        <a:xfrm flipV="1">
          <a:off x="7861300" y="146146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xdr:rowOff>
    </xdr:from>
    <xdr:to>
      <xdr:col>36</xdr:col>
      <xdr:colOff>165100</xdr:colOff>
      <xdr:row>85</xdr:row>
      <xdr:rowOff>106045</xdr:rowOff>
    </xdr:to>
    <xdr:sp macro="" textlink="">
      <xdr:nvSpPr>
        <xdr:cNvPr id="369" name="楕円 368">
          <a:extLst>
            <a:ext uri="{FF2B5EF4-FFF2-40B4-BE49-F238E27FC236}">
              <a16:creationId xmlns:a16="http://schemas.microsoft.com/office/drawing/2014/main" id="{F8867D84-2A1C-4591-BDA6-98CD988D0746}"/>
            </a:ext>
          </a:extLst>
        </xdr:cNvPr>
        <xdr:cNvSpPr/>
      </xdr:nvSpPr>
      <xdr:spPr>
        <a:xfrm>
          <a:off x="6921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48768</xdr:rowOff>
    </xdr:from>
    <xdr:to>
      <xdr:col>41</xdr:col>
      <xdr:colOff>50800</xdr:colOff>
      <xdr:row>85</xdr:row>
      <xdr:rowOff>55245</xdr:rowOff>
    </xdr:to>
    <xdr:cxnSp macro="">
      <xdr:nvCxnSpPr>
        <xdr:cNvPr id="370" name="直線コネクタ 369">
          <a:extLst>
            <a:ext uri="{FF2B5EF4-FFF2-40B4-BE49-F238E27FC236}">
              <a16:creationId xmlns:a16="http://schemas.microsoft.com/office/drawing/2014/main" id="{E5A695AA-809D-47D6-964D-1588B77DBF2D}"/>
            </a:ext>
          </a:extLst>
        </xdr:cNvPr>
        <xdr:cNvCxnSpPr/>
      </xdr:nvCxnSpPr>
      <xdr:spPr>
        <a:xfrm flipV="1">
          <a:off x="6972300" y="1462201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048D9247-AC80-491A-BEDD-DD1496B79B9A}"/>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D37A5C86-8601-4D0A-9AB3-DA62155B533B}"/>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EFE0B941-A4D2-45D1-BE89-33E68BA113D3}"/>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4E03D74C-D157-4627-9BB2-D659D3F31014}"/>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77106</xdr:rowOff>
    </xdr:from>
    <xdr:ext cx="469744" cy="259045"/>
    <xdr:sp macro="" textlink="">
      <xdr:nvSpPr>
        <xdr:cNvPr id="375" name="n_1mainValue【公営住宅】&#10;一人当たり面積">
          <a:extLst>
            <a:ext uri="{FF2B5EF4-FFF2-40B4-BE49-F238E27FC236}">
              <a16:creationId xmlns:a16="http://schemas.microsoft.com/office/drawing/2014/main" id="{88CE4232-4A53-4C52-A9D2-16D1FB49F5AE}"/>
            </a:ext>
          </a:extLst>
        </xdr:cNvPr>
        <xdr:cNvSpPr txBox="1"/>
      </xdr:nvSpPr>
      <xdr:spPr>
        <a:xfrm>
          <a:off x="9391727" y="1465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83329</xdr:rowOff>
    </xdr:from>
    <xdr:ext cx="469744" cy="259045"/>
    <xdr:sp macro="" textlink="">
      <xdr:nvSpPr>
        <xdr:cNvPr id="376" name="n_2mainValue【公営住宅】&#10;一人当たり面積">
          <a:extLst>
            <a:ext uri="{FF2B5EF4-FFF2-40B4-BE49-F238E27FC236}">
              <a16:creationId xmlns:a16="http://schemas.microsoft.com/office/drawing/2014/main" id="{070A0824-B871-4335-97C8-23FBC8728652}"/>
            </a:ext>
          </a:extLst>
        </xdr:cNvPr>
        <xdr:cNvSpPr txBox="1"/>
      </xdr:nvSpPr>
      <xdr:spPr>
        <a:xfrm>
          <a:off x="8515427" y="1465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7" name="n_3mainValue【公営住宅】&#10;一人当たり面積">
          <a:extLst>
            <a:ext uri="{FF2B5EF4-FFF2-40B4-BE49-F238E27FC236}">
              <a16:creationId xmlns:a16="http://schemas.microsoft.com/office/drawing/2014/main" id="{FEBAFF58-B82B-4CE0-880A-BF9016BE81EF}"/>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97172</xdr:rowOff>
    </xdr:from>
    <xdr:ext cx="469744" cy="259045"/>
    <xdr:sp macro="" textlink="">
      <xdr:nvSpPr>
        <xdr:cNvPr id="378" name="n_4mainValue【公営住宅】&#10;一人当たり面積">
          <a:extLst>
            <a:ext uri="{FF2B5EF4-FFF2-40B4-BE49-F238E27FC236}">
              <a16:creationId xmlns:a16="http://schemas.microsoft.com/office/drawing/2014/main" id="{0BB184F6-3EB0-433C-AA28-743F8225F2D5}"/>
            </a:ext>
          </a:extLst>
        </xdr:cNvPr>
        <xdr:cNvSpPr txBox="1"/>
      </xdr:nvSpPr>
      <xdr:spPr>
        <a:xfrm>
          <a:off x="6737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48BF454-4BA7-4339-9B21-04F5125BFE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A9B6332-762D-4A74-9E53-635F227F9A0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D6308B1-5C47-4B41-BDCE-A5C27B8E73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EBF7490-C436-4E8B-A593-860C20C452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79811BD-1193-48D9-BE75-ABFA749913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A435BF7-CA2D-4871-B15A-03E34D2B59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77F5AF3-6E3C-4D1C-A995-8B21C7634C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0D77E75-7B32-4761-8549-31ADCBAE94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ED55D65-1A30-4612-B6F8-91D175E2AC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59A1758-868B-465C-8A1A-B698B9052B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215B053-FADB-49C1-9D3D-03FC77F022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6551C72-76AB-4B9A-836F-F25B49E8D0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0BA4590-3885-42A1-B796-629804CB3E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8F77F75-A244-4D41-B59F-64825AA158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DC0F586-63F5-4B72-BDEB-DBBDAB4942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B4232DD-BF3A-4665-BA67-71CD6E75DAE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46F5B67-B8A0-408B-83AF-BBAAA88CFB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106F189-6670-49EC-8BBF-58C5BBD4D4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6C545E4-F919-4698-9484-B9343598EC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14CBCC0-31B3-4A61-9697-4E34BF32AF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AFB530-73C4-40BE-81A3-A83E3C4DDBF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515D2C8-DDCD-47F9-991D-97D65BCEC9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EF34939-043B-4592-BE5A-38BD082847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5098F39-0629-4124-9B7D-385130ACE6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3580690-A475-4580-8005-AA88C2BE78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C0A7476-576A-4116-8C90-82100DF6D3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B636ADD-F91E-48AD-ADD2-59F42020C2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3165B8F-8963-41CF-A020-66A999A985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96AF2F8B-9771-4DD9-A2B7-13F3547875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22B29E7-A03D-4185-A878-99273476C8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10CCC0BB-07BB-44FC-B240-8FA228358A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505CC07-C183-46EF-A67A-0EA720C253C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28118533-E1E8-47A8-AFA2-AACB49851F2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4BE5E461-A7BF-48A1-BAE6-A91A6E35E9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19E0D866-B5E4-4954-9747-86B92A85BA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B4AB184-93B7-49FE-8C93-2E0F80E7804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8483A6E6-E999-4902-858C-CA1383F5154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A1CF844-E61D-461B-849B-5983228A7B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9F6BD451-5E37-4652-B868-7CFC3C99E3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105410</xdr:rowOff>
    </xdr:to>
    <xdr:cxnSp macro="">
      <xdr:nvCxnSpPr>
        <xdr:cNvPr id="418" name="直線コネクタ 417">
          <a:extLst>
            <a:ext uri="{FF2B5EF4-FFF2-40B4-BE49-F238E27FC236}">
              <a16:creationId xmlns:a16="http://schemas.microsoft.com/office/drawing/2014/main" id="{0F24F8CC-9C85-439B-8078-2533243EB57B}"/>
            </a:ext>
          </a:extLst>
        </xdr:cNvPr>
        <xdr:cNvCxnSpPr/>
      </xdr:nvCxnSpPr>
      <xdr:spPr>
        <a:xfrm flipV="1">
          <a:off x="16318864" y="5715000"/>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109237</xdr:rowOff>
    </xdr:from>
    <xdr:ext cx="405111" cy="259045"/>
    <xdr:sp macro="" textlink="">
      <xdr:nvSpPr>
        <xdr:cNvPr id="419" name="【認定こども園・幼稚園・保育所】&#10;有形固定資産減価償却率最小値テキスト">
          <a:extLst>
            <a:ext uri="{FF2B5EF4-FFF2-40B4-BE49-F238E27FC236}">
              <a16:creationId xmlns:a16="http://schemas.microsoft.com/office/drawing/2014/main" id="{0DEA6D32-33B7-40CD-9605-1E9558269284}"/>
            </a:ext>
          </a:extLst>
        </xdr:cNvPr>
        <xdr:cNvSpPr txBox="1"/>
      </xdr:nvSpPr>
      <xdr:spPr>
        <a:xfrm>
          <a:off x="16357600" y="696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105410</xdr:rowOff>
    </xdr:from>
    <xdr:to>
      <xdr:col>86</xdr:col>
      <xdr:colOff>25400</xdr:colOff>
      <xdr:row>40</xdr:row>
      <xdr:rowOff>105410</xdr:rowOff>
    </xdr:to>
    <xdr:cxnSp macro="">
      <xdr:nvCxnSpPr>
        <xdr:cNvPr id="420" name="直線コネクタ 419">
          <a:extLst>
            <a:ext uri="{FF2B5EF4-FFF2-40B4-BE49-F238E27FC236}">
              <a16:creationId xmlns:a16="http://schemas.microsoft.com/office/drawing/2014/main" id="{A2AEE6AF-564D-4C96-90B3-0BBCEA4C681D}"/>
            </a:ext>
          </a:extLst>
        </xdr:cNvPr>
        <xdr:cNvCxnSpPr/>
      </xdr:nvCxnSpPr>
      <xdr:spPr>
        <a:xfrm>
          <a:off x="16230600" y="696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D9805CD9-0BD7-4513-9AC2-55304F3B14C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7903CFD3-55C0-45A8-A420-46A3E58EEAE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8F9B1D2-D533-4EA1-930E-71E976B12319}"/>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4" name="フローチャート: 判断 423">
          <a:extLst>
            <a:ext uri="{FF2B5EF4-FFF2-40B4-BE49-F238E27FC236}">
              <a16:creationId xmlns:a16="http://schemas.microsoft.com/office/drawing/2014/main" id="{7764FB13-1FD5-42C6-8F79-A66A5F88DA8F}"/>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57150</xdr:rowOff>
    </xdr:from>
    <xdr:to>
      <xdr:col>81</xdr:col>
      <xdr:colOff>101600</xdr:colOff>
      <xdr:row>37</xdr:row>
      <xdr:rowOff>158750</xdr:rowOff>
    </xdr:to>
    <xdr:sp macro="" textlink="">
      <xdr:nvSpPr>
        <xdr:cNvPr id="425" name="フローチャート: 判断 424">
          <a:extLst>
            <a:ext uri="{FF2B5EF4-FFF2-40B4-BE49-F238E27FC236}">
              <a16:creationId xmlns:a16="http://schemas.microsoft.com/office/drawing/2014/main" id="{4369F65B-5E40-4350-A811-7EC4B087B1C6}"/>
            </a:ext>
          </a:extLst>
        </xdr:cNvPr>
        <xdr:cNvSpPr/>
      </xdr:nvSpPr>
      <xdr:spPr>
        <a:xfrm>
          <a:off x="15430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58420</xdr:rowOff>
    </xdr:from>
    <xdr:to>
      <xdr:col>76</xdr:col>
      <xdr:colOff>165100</xdr:colOff>
      <xdr:row>37</xdr:row>
      <xdr:rowOff>160020</xdr:rowOff>
    </xdr:to>
    <xdr:sp macro="" textlink="">
      <xdr:nvSpPr>
        <xdr:cNvPr id="426" name="フローチャート: 判断 425">
          <a:extLst>
            <a:ext uri="{FF2B5EF4-FFF2-40B4-BE49-F238E27FC236}">
              <a16:creationId xmlns:a16="http://schemas.microsoft.com/office/drawing/2014/main" id="{3C84C406-D130-4692-B95B-2C1EA2715084}"/>
            </a:ext>
          </a:extLst>
        </xdr:cNvPr>
        <xdr:cNvSpPr/>
      </xdr:nvSpPr>
      <xdr:spPr>
        <a:xfrm>
          <a:off x="14541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95250</xdr:rowOff>
    </xdr:from>
    <xdr:to>
      <xdr:col>72</xdr:col>
      <xdr:colOff>38100</xdr:colOff>
      <xdr:row>37</xdr:row>
      <xdr:rowOff>25400</xdr:rowOff>
    </xdr:to>
    <xdr:sp macro="" textlink="">
      <xdr:nvSpPr>
        <xdr:cNvPr id="427" name="フローチャート: 判断 426">
          <a:extLst>
            <a:ext uri="{FF2B5EF4-FFF2-40B4-BE49-F238E27FC236}">
              <a16:creationId xmlns:a16="http://schemas.microsoft.com/office/drawing/2014/main" id="{33260AA7-F076-4D61-8BA2-19ABE900AD6F}"/>
            </a:ext>
          </a:extLst>
        </xdr:cNvPr>
        <xdr:cNvSpPr/>
      </xdr:nvSpPr>
      <xdr:spPr>
        <a:xfrm>
          <a:off x="1365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30480</xdr:rowOff>
    </xdr:from>
    <xdr:to>
      <xdr:col>67</xdr:col>
      <xdr:colOff>101600</xdr:colOff>
      <xdr:row>37</xdr:row>
      <xdr:rowOff>132080</xdr:rowOff>
    </xdr:to>
    <xdr:sp macro="" textlink="">
      <xdr:nvSpPr>
        <xdr:cNvPr id="428" name="フローチャート: 判断 427">
          <a:extLst>
            <a:ext uri="{FF2B5EF4-FFF2-40B4-BE49-F238E27FC236}">
              <a16:creationId xmlns:a16="http://schemas.microsoft.com/office/drawing/2014/main" id="{184A6CE2-EBA7-410A-9832-CD87A504E11E}"/>
            </a:ext>
          </a:extLst>
        </xdr:cNvPr>
        <xdr:cNvSpPr/>
      </xdr:nvSpPr>
      <xdr:spPr>
        <a:xfrm>
          <a:off x="12763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CFD14CD-CBDD-4F16-A9A5-D7BE7163BD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9CF97A4-3B4B-48D6-8760-3C8C4F8BC4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A430D09-A85F-4036-9E75-CF370EF8DF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490F2A5-7403-43EF-A68D-3E1C0CDCFB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872872-DD67-47A4-967E-87BFC087D7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434" name="楕円 433">
          <a:extLst>
            <a:ext uri="{FF2B5EF4-FFF2-40B4-BE49-F238E27FC236}">
              <a16:creationId xmlns:a16="http://schemas.microsoft.com/office/drawing/2014/main" id="{FE2B7CDA-4F40-4411-A88D-F6DBB01A24C2}"/>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119397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34E4C1F-628B-4FD5-865C-AC4AC7CFEAB2}"/>
            </a:ext>
          </a:extLst>
        </xdr:cNvPr>
        <xdr:cNvSpPr txBox="1"/>
      </xdr:nvSpPr>
      <xdr:spPr>
        <a:xfrm>
          <a:off x="16357600" y="680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68580</xdr:rowOff>
    </xdr:from>
    <xdr:to>
      <xdr:col>81</xdr:col>
      <xdr:colOff>101600</xdr:colOff>
      <xdr:row>39</xdr:row>
      <xdr:rowOff>170180</xdr:rowOff>
    </xdr:to>
    <xdr:sp macro="" textlink="">
      <xdr:nvSpPr>
        <xdr:cNvPr id="436" name="楕円 435">
          <a:extLst>
            <a:ext uri="{FF2B5EF4-FFF2-40B4-BE49-F238E27FC236}">
              <a16:creationId xmlns:a16="http://schemas.microsoft.com/office/drawing/2014/main" id="{F01370AF-66C5-4831-98DD-ADB2824B3CE9}"/>
            </a:ext>
          </a:extLst>
        </xdr:cNvPr>
        <xdr:cNvSpPr/>
      </xdr:nvSpPr>
      <xdr:spPr>
        <a:xfrm>
          <a:off x="15430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119380</xdr:rowOff>
    </xdr:from>
    <xdr:to>
      <xdr:col>85</xdr:col>
      <xdr:colOff>127000</xdr:colOff>
      <xdr:row>40</xdr:row>
      <xdr:rowOff>83820</xdr:rowOff>
    </xdr:to>
    <xdr:cxnSp macro="">
      <xdr:nvCxnSpPr>
        <xdr:cNvPr id="437" name="直線コネクタ 436">
          <a:extLst>
            <a:ext uri="{FF2B5EF4-FFF2-40B4-BE49-F238E27FC236}">
              <a16:creationId xmlns:a16="http://schemas.microsoft.com/office/drawing/2014/main" id="{E3B817AF-F054-41CE-9C22-7F2AF41937F5}"/>
            </a:ext>
          </a:extLst>
        </xdr:cNvPr>
        <xdr:cNvCxnSpPr/>
      </xdr:nvCxnSpPr>
      <xdr:spPr>
        <a:xfrm>
          <a:off x="15481300" y="6805930"/>
          <a:ext cx="8382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31750</xdr:rowOff>
    </xdr:from>
    <xdr:to>
      <xdr:col>76</xdr:col>
      <xdr:colOff>165100</xdr:colOff>
      <xdr:row>39</xdr:row>
      <xdr:rowOff>133350</xdr:rowOff>
    </xdr:to>
    <xdr:sp macro="" textlink="">
      <xdr:nvSpPr>
        <xdr:cNvPr id="438" name="楕円 437">
          <a:extLst>
            <a:ext uri="{FF2B5EF4-FFF2-40B4-BE49-F238E27FC236}">
              <a16:creationId xmlns:a16="http://schemas.microsoft.com/office/drawing/2014/main" id="{396A8633-EEDA-43F5-B845-0B7513AF0EFF}"/>
            </a:ext>
          </a:extLst>
        </xdr:cNvPr>
        <xdr:cNvSpPr/>
      </xdr:nvSpPr>
      <xdr:spPr>
        <a:xfrm>
          <a:off x="1454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82550</xdr:rowOff>
    </xdr:from>
    <xdr:to>
      <xdr:col>81</xdr:col>
      <xdr:colOff>50800</xdr:colOff>
      <xdr:row>39</xdr:row>
      <xdr:rowOff>119380</xdr:rowOff>
    </xdr:to>
    <xdr:cxnSp macro="">
      <xdr:nvCxnSpPr>
        <xdr:cNvPr id="439" name="直線コネクタ 438">
          <a:extLst>
            <a:ext uri="{FF2B5EF4-FFF2-40B4-BE49-F238E27FC236}">
              <a16:creationId xmlns:a16="http://schemas.microsoft.com/office/drawing/2014/main" id="{6A849880-E6B3-4C3C-B7FB-7850D25CF873}"/>
            </a:ext>
          </a:extLst>
        </xdr:cNvPr>
        <xdr:cNvCxnSpPr/>
      </xdr:nvCxnSpPr>
      <xdr:spPr>
        <a:xfrm>
          <a:off x="14592300" y="67691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146050</xdr:rowOff>
    </xdr:from>
    <xdr:to>
      <xdr:col>72</xdr:col>
      <xdr:colOff>38100</xdr:colOff>
      <xdr:row>39</xdr:row>
      <xdr:rowOff>76200</xdr:rowOff>
    </xdr:to>
    <xdr:sp macro="" textlink="">
      <xdr:nvSpPr>
        <xdr:cNvPr id="440" name="楕円 439">
          <a:extLst>
            <a:ext uri="{FF2B5EF4-FFF2-40B4-BE49-F238E27FC236}">
              <a16:creationId xmlns:a16="http://schemas.microsoft.com/office/drawing/2014/main" id="{447A57AE-9F13-4493-B592-A18D4DDF2EC5}"/>
            </a:ext>
          </a:extLst>
        </xdr:cNvPr>
        <xdr:cNvSpPr/>
      </xdr:nvSpPr>
      <xdr:spPr>
        <a:xfrm>
          <a:off x="1365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25400</xdr:rowOff>
    </xdr:from>
    <xdr:to>
      <xdr:col>76</xdr:col>
      <xdr:colOff>114300</xdr:colOff>
      <xdr:row>39</xdr:row>
      <xdr:rowOff>82550</xdr:rowOff>
    </xdr:to>
    <xdr:cxnSp macro="">
      <xdr:nvCxnSpPr>
        <xdr:cNvPr id="441" name="直線コネクタ 440">
          <a:extLst>
            <a:ext uri="{FF2B5EF4-FFF2-40B4-BE49-F238E27FC236}">
              <a16:creationId xmlns:a16="http://schemas.microsoft.com/office/drawing/2014/main" id="{10DC0139-47AE-49E2-AB57-ACBD2D72AB94}"/>
            </a:ext>
          </a:extLst>
        </xdr:cNvPr>
        <xdr:cNvCxnSpPr/>
      </xdr:nvCxnSpPr>
      <xdr:spPr>
        <a:xfrm>
          <a:off x="13703300" y="671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2" name="楕円 441">
          <a:extLst>
            <a:ext uri="{FF2B5EF4-FFF2-40B4-BE49-F238E27FC236}">
              <a16:creationId xmlns:a16="http://schemas.microsoft.com/office/drawing/2014/main" id="{04E8163D-2017-40DA-8E35-09B595313FAD}"/>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25400</xdr:rowOff>
    </xdr:from>
    <xdr:to>
      <xdr:col>71</xdr:col>
      <xdr:colOff>177800</xdr:colOff>
      <xdr:row>40</xdr:row>
      <xdr:rowOff>127000</xdr:rowOff>
    </xdr:to>
    <xdr:cxnSp macro="">
      <xdr:nvCxnSpPr>
        <xdr:cNvPr id="443" name="直線コネクタ 442">
          <a:extLst>
            <a:ext uri="{FF2B5EF4-FFF2-40B4-BE49-F238E27FC236}">
              <a16:creationId xmlns:a16="http://schemas.microsoft.com/office/drawing/2014/main" id="{979B694C-A35A-49BD-BC24-901767F11B22}"/>
            </a:ext>
          </a:extLst>
        </xdr:cNvPr>
        <xdr:cNvCxnSpPr/>
      </xdr:nvCxnSpPr>
      <xdr:spPr>
        <a:xfrm flipV="1">
          <a:off x="12814300" y="671195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11C674A-1176-4EFA-9E8E-4E327FD60634}"/>
            </a:ext>
          </a:extLst>
        </xdr:cNvPr>
        <xdr:cNvSpPr txBox="1"/>
      </xdr:nvSpPr>
      <xdr:spPr>
        <a:xfrm>
          <a:off x="15266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5097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D5BDF8D1-67CD-4A16-812C-AE53A5F64066}"/>
            </a:ext>
          </a:extLst>
        </xdr:cNvPr>
        <xdr:cNvSpPr txBox="1"/>
      </xdr:nvSpPr>
      <xdr:spPr>
        <a:xfrm>
          <a:off x="14389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41927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2C1086A-6C0B-4C6B-9DFD-F27E3C35A208}"/>
            </a:ext>
          </a:extLst>
        </xdr:cNvPr>
        <xdr:cNvSpPr txBox="1"/>
      </xdr:nvSpPr>
      <xdr:spPr>
        <a:xfrm>
          <a:off x="13500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148607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C70082CD-9C0B-452C-A963-1CC89FAB3D95}"/>
            </a:ext>
          </a:extLst>
        </xdr:cNvPr>
        <xdr:cNvSpPr txBox="1"/>
      </xdr:nvSpPr>
      <xdr:spPr>
        <a:xfrm>
          <a:off x="12611744" y="614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161307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205D4435-E193-4F37-A5E3-B4D85A4BC383}"/>
            </a:ext>
          </a:extLst>
        </xdr:cNvPr>
        <xdr:cNvSpPr txBox="1"/>
      </xdr:nvSpPr>
      <xdr:spPr>
        <a:xfrm>
          <a:off x="152660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124477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1D38572-0935-46F5-BA40-E80E6CD277FB}"/>
            </a:ext>
          </a:extLst>
        </xdr:cNvPr>
        <xdr:cNvSpPr txBox="1"/>
      </xdr:nvSpPr>
      <xdr:spPr>
        <a:xfrm>
          <a:off x="143897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67327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2E6B8096-1750-4134-8D62-6E859D9B66B7}"/>
            </a:ext>
          </a:extLst>
        </xdr:cNvPr>
        <xdr:cNvSpPr txBox="1"/>
      </xdr:nvSpPr>
      <xdr:spPr>
        <a:xfrm>
          <a:off x="135007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B5175030-1143-471A-9964-B7005BE489CB}"/>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1C3177E-6F8B-423C-AEF2-9A7723EABC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536EE0A5-F18C-41DE-9700-16591DEC9F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EA862FCF-0042-4265-92E9-3578662D59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856437EC-D25F-4A80-8778-0BB63246E3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27ED59D-2D34-49BF-9F39-106364D723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FBAEB521-950E-4DDF-B1E8-0B727AE438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4B21196-BEB9-453D-A623-D0CEFD65AA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21D1DF5A-B721-4617-BC0A-E4103BDFBC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C963D8B-A214-4174-97A7-3AF7C29E88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3C49C44-4C89-4882-8C74-0635D7B94B0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4AB1E462-DB32-4252-BF09-108D33FEF9B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959A2F72-DBBA-486B-8A7F-9FE5B1110E4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1ABBB12C-C829-48F3-9AAF-EABC91C0169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B3A92CDE-1893-4435-BE96-C2AC5E98445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A0394F1-ACB6-4C64-B50E-83A0FB52B55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FFECF22A-C950-4187-8828-B395A51E27A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F7C2CDBD-C14A-434B-97B1-F2416BCADA0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9E5B1B7E-237F-459D-9B19-ADD923CA911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647219C0-95AF-4DAE-920A-E00353CDACB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5A556FBE-76A5-41E8-9F17-9F0BC0CCEF9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4EEA547E-9C07-491A-9D18-3D7ACC5D83C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6A83F950-4109-4B09-A0E5-37FEB8275F1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44AF7ED-0035-4B29-AF11-B7179F7A4E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F5F1246E-F851-460F-8059-8479149EC2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CF7210E-88AB-45FF-8CBE-10FFA1006D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7" name="直線コネクタ 476">
          <a:extLst>
            <a:ext uri="{FF2B5EF4-FFF2-40B4-BE49-F238E27FC236}">
              <a16:creationId xmlns:a16="http://schemas.microsoft.com/office/drawing/2014/main" id="{0E1D47F0-9E7C-4685-9773-687254682AFC}"/>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1273D36-55EA-41B7-A352-CAA4E1B0A12F}"/>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79" name="直線コネクタ 478">
          <a:extLst>
            <a:ext uri="{FF2B5EF4-FFF2-40B4-BE49-F238E27FC236}">
              <a16:creationId xmlns:a16="http://schemas.microsoft.com/office/drawing/2014/main" id="{FAF68138-5C2F-4096-A81C-E53DFAB7A4E4}"/>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B9D6EA39-B214-4ED8-9B1F-7C3D5DEC4418}"/>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1" name="直線コネクタ 480">
          <a:extLst>
            <a:ext uri="{FF2B5EF4-FFF2-40B4-BE49-F238E27FC236}">
              <a16:creationId xmlns:a16="http://schemas.microsoft.com/office/drawing/2014/main" id="{A20315BA-7475-443E-AEB2-A0945C2C360D}"/>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75A14B66-875A-4B19-A350-921252EA6D1F}"/>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3" name="フローチャート: 判断 482">
          <a:extLst>
            <a:ext uri="{FF2B5EF4-FFF2-40B4-BE49-F238E27FC236}">
              <a16:creationId xmlns:a16="http://schemas.microsoft.com/office/drawing/2014/main" id="{2AAB3A20-B8E0-47F0-B441-F1B8AB6EF059}"/>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4" name="フローチャート: 判断 483">
          <a:extLst>
            <a:ext uri="{FF2B5EF4-FFF2-40B4-BE49-F238E27FC236}">
              <a16:creationId xmlns:a16="http://schemas.microsoft.com/office/drawing/2014/main" id="{6C0925AE-8F6F-4470-BF79-35B5877B09CA}"/>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5" name="フローチャート: 判断 484">
          <a:extLst>
            <a:ext uri="{FF2B5EF4-FFF2-40B4-BE49-F238E27FC236}">
              <a16:creationId xmlns:a16="http://schemas.microsoft.com/office/drawing/2014/main" id="{D56AA2DF-5D31-4166-A10D-C867097816E7}"/>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6" name="フローチャート: 判断 485">
          <a:extLst>
            <a:ext uri="{FF2B5EF4-FFF2-40B4-BE49-F238E27FC236}">
              <a16:creationId xmlns:a16="http://schemas.microsoft.com/office/drawing/2014/main" id="{D63774C8-06BE-4752-8A93-570A4723DA54}"/>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7" name="フローチャート: 判断 486">
          <a:extLst>
            <a:ext uri="{FF2B5EF4-FFF2-40B4-BE49-F238E27FC236}">
              <a16:creationId xmlns:a16="http://schemas.microsoft.com/office/drawing/2014/main" id="{C98B1323-B241-4F92-AD8B-F7700F40D702}"/>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82E5FDB-9050-47A4-8246-45732CD347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E6DE99B-5BEE-4225-B160-1A6C03B5A2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A1251C-9C7A-406B-A52E-0FE97D58E3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A0BF9DD-D856-4E10-A4EF-96421317E1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9545640-D7B1-4ED2-B5A1-F1F74C0320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108131</xdr:rowOff>
    </xdr:from>
    <xdr:to>
      <xdr:col>116</xdr:col>
      <xdr:colOff>114300</xdr:colOff>
      <xdr:row>41</xdr:row>
      <xdr:rowOff>38281</xdr:rowOff>
    </xdr:to>
    <xdr:sp macro="" textlink="">
      <xdr:nvSpPr>
        <xdr:cNvPr id="493" name="楕円 492">
          <a:extLst>
            <a:ext uri="{FF2B5EF4-FFF2-40B4-BE49-F238E27FC236}">
              <a16:creationId xmlns:a16="http://schemas.microsoft.com/office/drawing/2014/main" id="{759559B7-947B-410A-B04C-8704D6DEA544}"/>
            </a:ext>
          </a:extLst>
        </xdr:cNvPr>
        <xdr:cNvSpPr/>
      </xdr:nvSpPr>
      <xdr:spPr>
        <a:xfrm>
          <a:off x="22110700" y="69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23058</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33634439-B46E-443F-A047-21A796BAB7C6}"/>
            </a:ext>
          </a:extLst>
        </xdr:cNvPr>
        <xdr:cNvSpPr txBox="1"/>
      </xdr:nvSpPr>
      <xdr:spPr>
        <a:xfrm>
          <a:off x="22199600" y="688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112485</xdr:rowOff>
    </xdr:from>
    <xdr:to>
      <xdr:col>112</xdr:col>
      <xdr:colOff>38100</xdr:colOff>
      <xdr:row>41</xdr:row>
      <xdr:rowOff>42635</xdr:rowOff>
    </xdr:to>
    <xdr:sp macro="" textlink="">
      <xdr:nvSpPr>
        <xdr:cNvPr id="495" name="楕円 494">
          <a:extLst>
            <a:ext uri="{FF2B5EF4-FFF2-40B4-BE49-F238E27FC236}">
              <a16:creationId xmlns:a16="http://schemas.microsoft.com/office/drawing/2014/main" id="{11BFF567-379A-4A90-915A-ED05DE538EA9}"/>
            </a:ext>
          </a:extLst>
        </xdr:cNvPr>
        <xdr:cNvSpPr/>
      </xdr:nvSpPr>
      <xdr:spPr>
        <a:xfrm>
          <a:off x="21272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158931</xdr:rowOff>
    </xdr:from>
    <xdr:to>
      <xdr:col>116</xdr:col>
      <xdr:colOff>63500</xdr:colOff>
      <xdr:row>40</xdr:row>
      <xdr:rowOff>163285</xdr:rowOff>
    </xdr:to>
    <xdr:cxnSp macro="">
      <xdr:nvCxnSpPr>
        <xdr:cNvPr id="496" name="直線コネクタ 495">
          <a:extLst>
            <a:ext uri="{FF2B5EF4-FFF2-40B4-BE49-F238E27FC236}">
              <a16:creationId xmlns:a16="http://schemas.microsoft.com/office/drawing/2014/main" id="{D16D5986-EAAA-4F86-AD7A-BDD16288B5A8}"/>
            </a:ext>
          </a:extLst>
        </xdr:cNvPr>
        <xdr:cNvCxnSpPr/>
      </xdr:nvCxnSpPr>
      <xdr:spPr>
        <a:xfrm flipV="1">
          <a:off x="21323300" y="7016931"/>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119017</xdr:rowOff>
    </xdr:from>
    <xdr:to>
      <xdr:col>107</xdr:col>
      <xdr:colOff>101600</xdr:colOff>
      <xdr:row>41</xdr:row>
      <xdr:rowOff>49167</xdr:rowOff>
    </xdr:to>
    <xdr:sp macro="" textlink="">
      <xdr:nvSpPr>
        <xdr:cNvPr id="497" name="楕円 496">
          <a:extLst>
            <a:ext uri="{FF2B5EF4-FFF2-40B4-BE49-F238E27FC236}">
              <a16:creationId xmlns:a16="http://schemas.microsoft.com/office/drawing/2014/main" id="{493C22D1-517D-4BF7-AD92-9AE2DE06C417}"/>
            </a:ext>
          </a:extLst>
        </xdr:cNvPr>
        <xdr:cNvSpPr/>
      </xdr:nvSpPr>
      <xdr:spPr>
        <a:xfrm>
          <a:off x="203835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163285</xdr:rowOff>
    </xdr:from>
    <xdr:to>
      <xdr:col>111</xdr:col>
      <xdr:colOff>177800</xdr:colOff>
      <xdr:row>40</xdr:row>
      <xdr:rowOff>169817</xdr:rowOff>
    </xdr:to>
    <xdr:cxnSp macro="">
      <xdr:nvCxnSpPr>
        <xdr:cNvPr id="498" name="直線コネクタ 497">
          <a:extLst>
            <a:ext uri="{FF2B5EF4-FFF2-40B4-BE49-F238E27FC236}">
              <a16:creationId xmlns:a16="http://schemas.microsoft.com/office/drawing/2014/main" id="{A31F56F1-1E02-4EBA-8EBB-5A8427EA134F}"/>
            </a:ext>
          </a:extLst>
        </xdr:cNvPr>
        <xdr:cNvCxnSpPr/>
      </xdr:nvCxnSpPr>
      <xdr:spPr>
        <a:xfrm flipV="1">
          <a:off x="20434300" y="7021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127726</xdr:rowOff>
    </xdr:from>
    <xdr:to>
      <xdr:col>102</xdr:col>
      <xdr:colOff>165100</xdr:colOff>
      <xdr:row>41</xdr:row>
      <xdr:rowOff>57876</xdr:rowOff>
    </xdr:to>
    <xdr:sp macro="" textlink="">
      <xdr:nvSpPr>
        <xdr:cNvPr id="499" name="楕円 498">
          <a:extLst>
            <a:ext uri="{FF2B5EF4-FFF2-40B4-BE49-F238E27FC236}">
              <a16:creationId xmlns:a16="http://schemas.microsoft.com/office/drawing/2014/main" id="{5FF5E10C-C40B-4EA7-BFFB-E431CA09AB61}"/>
            </a:ext>
          </a:extLst>
        </xdr:cNvPr>
        <xdr:cNvSpPr/>
      </xdr:nvSpPr>
      <xdr:spPr>
        <a:xfrm>
          <a:off x="19494500" y="6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169817</xdr:rowOff>
    </xdr:from>
    <xdr:to>
      <xdr:col>107</xdr:col>
      <xdr:colOff>50800</xdr:colOff>
      <xdr:row>41</xdr:row>
      <xdr:rowOff>7076</xdr:rowOff>
    </xdr:to>
    <xdr:cxnSp macro="">
      <xdr:nvCxnSpPr>
        <xdr:cNvPr id="500" name="直線コネクタ 499">
          <a:extLst>
            <a:ext uri="{FF2B5EF4-FFF2-40B4-BE49-F238E27FC236}">
              <a16:creationId xmlns:a16="http://schemas.microsoft.com/office/drawing/2014/main" id="{1E4A3CBE-E414-49D1-A6D9-C0D3B99EFE52}"/>
            </a:ext>
          </a:extLst>
        </xdr:cNvPr>
        <xdr:cNvCxnSpPr/>
      </xdr:nvCxnSpPr>
      <xdr:spPr>
        <a:xfrm flipV="1">
          <a:off x="19545300" y="70278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134257</xdr:rowOff>
    </xdr:from>
    <xdr:to>
      <xdr:col>98</xdr:col>
      <xdr:colOff>38100</xdr:colOff>
      <xdr:row>41</xdr:row>
      <xdr:rowOff>64407</xdr:rowOff>
    </xdr:to>
    <xdr:sp macro="" textlink="">
      <xdr:nvSpPr>
        <xdr:cNvPr id="501" name="楕円 500">
          <a:extLst>
            <a:ext uri="{FF2B5EF4-FFF2-40B4-BE49-F238E27FC236}">
              <a16:creationId xmlns:a16="http://schemas.microsoft.com/office/drawing/2014/main" id="{1F151198-3040-42DF-8D50-72CBA9B3F915}"/>
            </a:ext>
          </a:extLst>
        </xdr:cNvPr>
        <xdr:cNvSpPr/>
      </xdr:nvSpPr>
      <xdr:spPr>
        <a:xfrm>
          <a:off x="18605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7076</xdr:rowOff>
    </xdr:from>
    <xdr:to>
      <xdr:col>102</xdr:col>
      <xdr:colOff>114300</xdr:colOff>
      <xdr:row>41</xdr:row>
      <xdr:rowOff>13607</xdr:rowOff>
    </xdr:to>
    <xdr:cxnSp macro="">
      <xdr:nvCxnSpPr>
        <xdr:cNvPr id="502" name="直線コネクタ 501">
          <a:extLst>
            <a:ext uri="{FF2B5EF4-FFF2-40B4-BE49-F238E27FC236}">
              <a16:creationId xmlns:a16="http://schemas.microsoft.com/office/drawing/2014/main" id="{C291881D-B0C7-4E79-A472-5B0C0652A6AF}"/>
            </a:ext>
          </a:extLst>
        </xdr:cNvPr>
        <xdr:cNvCxnSpPr/>
      </xdr:nvCxnSpPr>
      <xdr:spPr>
        <a:xfrm flipV="1">
          <a:off x="18656300" y="70365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3B1098A-45CC-4353-9B25-4557D59B565E}"/>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9958F74-EC3D-4931-A1EF-AC48B5826C92}"/>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8F5FF622-8264-4B5C-A390-5944F99ABFD5}"/>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30451A7-24B2-4BE2-B848-824AD679A898}"/>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33762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4ECEB7D-7382-4EF5-AB65-B2B81BD62066}"/>
            </a:ext>
          </a:extLst>
        </xdr:cNvPr>
        <xdr:cNvSpPr txBox="1"/>
      </xdr:nvSpPr>
      <xdr:spPr>
        <a:xfrm>
          <a:off x="210757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40294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A59555C-CB57-405D-94B0-5765E4697356}"/>
            </a:ext>
          </a:extLst>
        </xdr:cNvPr>
        <xdr:cNvSpPr txBox="1"/>
      </xdr:nvSpPr>
      <xdr:spPr>
        <a:xfrm>
          <a:off x="20199427" y="70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49003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96302A0-5B54-4C20-88F1-3B9608AC036E}"/>
            </a:ext>
          </a:extLst>
        </xdr:cNvPr>
        <xdr:cNvSpPr txBox="1"/>
      </xdr:nvSpPr>
      <xdr:spPr>
        <a:xfrm>
          <a:off x="19310427" y="70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55534</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48326811-8D6E-4A57-A1E0-ACC4079F699E}"/>
            </a:ext>
          </a:extLst>
        </xdr:cNvPr>
        <xdr:cNvSpPr txBox="1"/>
      </xdr:nvSpPr>
      <xdr:spPr>
        <a:xfrm>
          <a:off x="184214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F43BC4E-476C-4F0D-9EF4-C54845328E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6A451FD-E42B-4C43-A999-8A93F4EE40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7E460AB-6F64-42C6-8735-E5750179AA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5240CC9-EC73-4D44-9465-C5F6FF9E47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150B0275-BA15-4B0F-AE99-A0E0287255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2E29EE1-3731-4BFC-9C57-C2EB8F950A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D882422A-CA90-4B49-9F21-F141BA1FB9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9624463-F76C-4959-BCB3-750FCA7E92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4F22236-D3BB-44CA-8A1C-7CF2023138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554DDFB-43B2-46C2-9297-26F21D7E99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67B4896-1352-4EA4-861E-8D144EE55F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6A7D6359-9725-4193-80A5-B7698DB5C4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9EF3B9EA-75B1-4955-84B8-777543782E4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FEECA445-7776-4F24-AB66-FA796BC975F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8627955-50A5-4A46-AF0D-5C35744D58B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F09CA32-EED3-4E86-AB38-21928252EF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C0322A40-3B71-4E3D-BD83-5CF85F0952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91150804-5621-46D3-8590-D33EFE31B89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CC70CB71-3DED-4D7A-9902-76349BE37B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EE81F100-3617-4887-B38A-6551FCA5463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D9FD4F29-5A53-4BB6-AC05-CA96A56C147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4C67385C-9CDF-419C-A234-3CC3831071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96E0D9B-5D31-4822-8D18-43A2468FF51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A5F6BC10-1066-44BF-8EF2-0777E56009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5" name="直線コネクタ 534">
          <a:extLst>
            <a:ext uri="{FF2B5EF4-FFF2-40B4-BE49-F238E27FC236}">
              <a16:creationId xmlns:a16="http://schemas.microsoft.com/office/drawing/2014/main" id="{23391748-6822-4BA7-8CC7-1A5D455D89FE}"/>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9346F01-A1CF-4CAA-BF48-7838A0614C0B}"/>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7" name="直線コネクタ 536">
          <a:extLst>
            <a:ext uri="{FF2B5EF4-FFF2-40B4-BE49-F238E27FC236}">
              <a16:creationId xmlns:a16="http://schemas.microsoft.com/office/drawing/2014/main" id="{EEB18EFA-9D19-4E89-ABC0-8A30C6D63B1A}"/>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293B293A-2840-41FC-9C84-9DF5D38B2AE7}"/>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39" name="直線コネクタ 538">
          <a:extLst>
            <a:ext uri="{FF2B5EF4-FFF2-40B4-BE49-F238E27FC236}">
              <a16:creationId xmlns:a16="http://schemas.microsoft.com/office/drawing/2014/main" id="{7EE5F09D-654F-4C94-B25D-1B4EFFE3C94C}"/>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D13E4C9-4430-41DD-8EA6-6E13103E644A}"/>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1" name="フローチャート: 判断 540">
          <a:extLst>
            <a:ext uri="{FF2B5EF4-FFF2-40B4-BE49-F238E27FC236}">
              <a16:creationId xmlns:a16="http://schemas.microsoft.com/office/drawing/2014/main" id="{6CD84402-8707-459D-8EC8-9AE69B5C35B4}"/>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2" name="フローチャート: 判断 541">
          <a:extLst>
            <a:ext uri="{FF2B5EF4-FFF2-40B4-BE49-F238E27FC236}">
              <a16:creationId xmlns:a16="http://schemas.microsoft.com/office/drawing/2014/main" id="{0961E7AD-79D8-481D-9E9E-FDCE7FEB2F9E}"/>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3" name="フローチャート: 判断 542">
          <a:extLst>
            <a:ext uri="{FF2B5EF4-FFF2-40B4-BE49-F238E27FC236}">
              <a16:creationId xmlns:a16="http://schemas.microsoft.com/office/drawing/2014/main" id="{C8409997-2FF0-4A0D-ACFC-CAFDF027603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049DCE3B-878D-4F0B-A0BF-F381CFEB79A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5" name="フローチャート: 判断 544">
          <a:extLst>
            <a:ext uri="{FF2B5EF4-FFF2-40B4-BE49-F238E27FC236}">
              <a16:creationId xmlns:a16="http://schemas.microsoft.com/office/drawing/2014/main" id="{75C272A0-4D14-4FFD-8698-EF7E0655831E}"/>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DBD7B8F-D245-41BB-BA74-0D74ABA53F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5D1652D-DCB7-44D2-8516-AB018392FB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0CA4A4F-FD2B-48BB-AA59-C201124DFE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46F5447-8289-48AF-B884-C46070F78F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330BB66-3050-4ED3-AA0F-753E3951DC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168275</xdr:rowOff>
    </xdr:from>
    <xdr:to>
      <xdr:col>85</xdr:col>
      <xdr:colOff>177800</xdr:colOff>
      <xdr:row>62</xdr:row>
      <xdr:rowOff>98425</xdr:rowOff>
    </xdr:to>
    <xdr:sp macro="" textlink="">
      <xdr:nvSpPr>
        <xdr:cNvPr id="551" name="楕円 550">
          <a:extLst>
            <a:ext uri="{FF2B5EF4-FFF2-40B4-BE49-F238E27FC236}">
              <a16:creationId xmlns:a16="http://schemas.microsoft.com/office/drawing/2014/main" id="{95B45099-2E5C-4A1D-8B7F-455A6C72C0CB}"/>
            </a:ext>
          </a:extLst>
        </xdr:cNvPr>
        <xdr:cNvSpPr/>
      </xdr:nvSpPr>
      <xdr:spPr>
        <a:xfrm>
          <a:off x="16268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146702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DC7F3FD-DC78-4CCB-9DC0-B9CAACE602CA}"/>
            </a:ext>
          </a:extLst>
        </xdr:cNvPr>
        <xdr:cNvSpPr txBox="1"/>
      </xdr:nvSpPr>
      <xdr:spPr>
        <a:xfrm>
          <a:off x="1635760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19685</xdr:rowOff>
    </xdr:from>
    <xdr:to>
      <xdr:col>81</xdr:col>
      <xdr:colOff>101600</xdr:colOff>
      <xdr:row>64</xdr:row>
      <xdr:rowOff>121285</xdr:rowOff>
    </xdr:to>
    <xdr:sp macro="" textlink="">
      <xdr:nvSpPr>
        <xdr:cNvPr id="553" name="楕円 552">
          <a:extLst>
            <a:ext uri="{FF2B5EF4-FFF2-40B4-BE49-F238E27FC236}">
              <a16:creationId xmlns:a16="http://schemas.microsoft.com/office/drawing/2014/main" id="{B8914A91-A024-40A9-9DD1-34E04F91ADD0}"/>
            </a:ext>
          </a:extLst>
        </xdr:cNvPr>
        <xdr:cNvSpPr/>
      </xdr:nvSpPr>
      <xdr:spPr>
        <a:xfrm>
          <a:off x="15430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47625</xdr:rowOff>
    </xdr:from>
    <xdr:to>
      <xdr:col>85</xdr:col>
      <xdr:colOff>127000</xdr:colOff>
      <xdr:row>64</xdr:row>
      <xdr:rowOff>70485</xdr:rowOff>
    </xdr:to>
    <xdr:cxnSp macro="">
      <xdr:nvCxnSpPr>
        <xdr:cNvPr id="554" name="直線コネクタ 553">
          <a:extLst>
            <a:ext uri="{FF2B5EF4-FFF2-40B4-BE49-F238E27FC236}">
              <a16:creationId xmlns:a16="http://schemas.microsoft.com/office/drawing/2014/main" id="{586609BB-7B98-4B37-8981-C91770F26740}"/>
            </a:ext>
          </a:extLst>
        </xdr:cNvPr>
        <xdr:cNvCxnSpPr/>
      </xdr:nvCxnSpPr>
      <xdr:spPr>
        <a:xfrm flipV="1">
          <a:off x="15481300" y="10677525"/>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555" name="楕円 554">
          <a:extLst>
            <a:ext uri="{FF2B5EF4-FFF2-40B4-BE49-F238E27FC236}">
              <a16:creationId xmlns:a16="http://schemas.microsoft.com/office/drawing/2014/main" id="{8F3B057F-2AA1-449F-8DA9-AA084C71F882}"/>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64</xdr:row>
      <xdr:rowOff>70485</xdr:rowOff>
    </xdr:to>
    <xdr:cxnSp macro="">
      <xdr:nvCxnSpPr>
        <xdr:cNvPr id="556" name="直線コネクタ 555">
          <a:extLst>
            <a:ext uri="{FF2B5EF4-FFF2-40B4-BE49-F238E27FC236}">
              <a16:creationId xmlns:a16="http://schemas.microsoft.com/office/drawing/2014/main" id="{AA453668-C839-4008-B0CC-6CA1769E43A8}"/>
            </a:ext>
          </a:extLst>
        </xdr:cNvPr>
        <xdr:cNvCxnSpPr/>
      </xdr:nvCxnSpPr>
      <xdr:spPr>
        <a:xfrm>
          <a:off x="14592300" y="10424160"/>
          <a:ext cx="8890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57" name="楕円 556">
          <a:extLst>
            <a:ext uri="{FF2B5EF4-FFF2-40B4-BE49-F238E27FC236}">
              <a16:creationId xmlns:a16="http://schemas.microsoft.com/office/drawing/2014/main" id="{764CC6D6-6E71-4FE7-B15D-55785DBFE4AB}"/>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137160</xdr:rowOff>
    </xdr:to>
    <xdr:cxnSp macro="">
      <xdr:nvCxnSpPr>
        <xdr:cNvPr id="558" name="直線コネクタ 557">
          <a:extLst>
            <a:ext uri="{FF2B5EF4-FFF2-40B4-BE49-F238E27FC236}">
              <a16:creationId xmlns:a16="http://schemas.microsoft.com/office/drawing/2014/main" id="{02B5792F-3A32-4783-8B41-287CE81B90E4}"/>
            </a:ext>
          </a:extLst>
        </xdr:cNvPr>
        <xdr:cNvCxnSpPr/>
      </xdr:nvCxnSpPr>
      <xdr:spPr>
        <a:xfrm>
          <a:off x="13703300" y="103536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103505</xdr:rowOff>
    </xdr:from>
    <xdr:to>
      <xdr:col>67</xdr:col>
      <xdr:colOff>101600</xdr:colOff>
      <xdr:row>63</xdr:row>
      <xdr:rowOff>33655</xdr:rowOff>
    </xdr:to>
    <xdr:sp macro="" textlink="">
      <xdr:nvSpPr>
        <xdr:cNvPr id="559" name="楕円 558">
          <a:extLst>
            <a:ext uri="{FF2B5EF4-FFF2-40B4-BE49-F238E27FC236}">
              <a16:creationId xmlns:a16="http://schemas.microsoft.com/office/drawing/2014/main" id="{E06952E5-D8AB-41E8-AE61-49BB6123ED2E}"/>
            </a:ext>
          </a:extLst>
        </xdr:cNvPr>
        <xdr:cNvSpPr/>
      </xdr:nvSpPr>
      <xdr:spPr>
        <a:xfrm>
          <a:off x="12763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62</xdr:row>
      <xdr:rowOff>154305</xdr:rowOff>
    </xdr:to>
    <xdr:cxnSp macro="">
      <xdr:nvCxnSpPr>
        <xdr:cNvPr id="560" name="直線コネクタ 559">
          <a:extLst>
            <a:ext uri="{FF2B5EF4-FFF2-40B4-BE49-F238E27FC236}">
              <a16:creationId xmlns:a16="http://schemas.microsoft.com/office/drawing/2014/main" id="{00952260-C12E-45D6-8AB7-D6EB541339E5}"/>
            </a:ext>
          </a:extLst>
        </xdr:cNvPr>
        <xdr:cNvCxnSpPr/>
      </xdr:nvCxnSpPr>
      <xdr:spPr>
        <a:xfrm flipV="1">
          <a:off x="12814300" y="1035367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1" name="n_1aveValue【学校施設】&#10;有形固定資産減価償却率">
          <a:extLst>
            <a:ext uri="{FF2B5EF4-FFF2-40B4-BE49-F238E27FC236}">
              <a16:creationId xmlns:a16="http://schemas.microsoft.com/office/drawing/2014/main" id="{80F112C6-BC95-4F7A-9157-0B76085E3224}"/>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2" name="n_2aveValue【学校施設】&#10;有形固定資産減価償却率">
          <a:extLst>
            <a:ext uri="{FF2B5EF4-FFF2-40B4-BE49-F238E27FC236}">
              <a16:creationId xmlns:a16="http://schemas.microsoft.com/office/drawing/2014/main" id="{C2A2A887-C44D-4EBA-90B2-4E64F3CCD418}"/>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49C05566-0A5E-46E9-8598-DD7A5A3EE315}"/>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4" name="n_4aveValue【学校施設】&#10;有形固定資産減価償却率">
          <a:extLst>
            <a:ext uri="{FF2B5EF4-FFF2-40B4-BE49-F238E27FC236}">
              <a16:creationId xmlns:a16="http://schemas.microsoft.com/office/drawing/2014/main" id="{58845695-E1C8-496B-B3A3-9F642273CFB9}"/>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112412</xdr:rowOff>
    </xdr:from>
    <xdr:ext cx="405111" cy="259045"/>
    <xdr:sp macro="" textlink="">
      <xdr:nvSpPr>
        <xdr:cNvPr id="565" name="n_1mainValue【学校施設】&#10;有形固定資産減価償却率">
          <a:extLst>
            <a:ext uri="{FF2B5EF4-FFF2-40B4-BE49-F238E27FC236}">
              <a16:creationId xmlns:a16="http://schemas.microsoft.com/office/drawing/2014/main" id="{023EBB00-7862-40C3-AF75-844CE2F34AF2}"/>
            </a:ext>
          </a:extLst>
        </xdr:cNvPr>
        <xdr:cNvSpPr txBox="1"/>
      </xdr:nvSpPr>
      <xdr:spPr>
        <a:xfrm>
          <a:off x="152660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566" name="n_2mainValue【学校施設】&#10;有形固定資産減価償却率">
          <a:extLst>
            <a:ext uri="{FF2B5EF4-FFF2-40B4-BE49-F238E27FC236}">
              <a16:creationId xmlns:a16="http://schemas.microsoft.com/office/drawing/2014/main" id="{9DA44C2B-7B89-4A8C-86DD-1FAF9823249B}"/>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567" name="n_3mainValue【学校施設】&#10;有形固定資産減価償却率">
          <a:extLst>
            <a:ext uri="{FF2B5EF4-FFF2-40B4-BE49-F238E27FC236}">
              <a16:creationId xmlns:a16="http://schemas.microsoft.com/office/drawing/2014/main" id="{0BA69415-257F-46F8-A4F1-2988797BCCA2}"/>
            </a:ext>
          </a:extLst>
        </xdr:cNvPr>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24782</xdr:rowOff>
    </xdr:from>
    <xdr:ext cx="405111" cy="259045"/>
    <xdr:sp macro="" textlink="">
      <xdr:nvSpPr>
        <xdr:cNvPr id="568" name="n_4mainValue【学校施設】&#10;有形固定資産減価償却率">
          <a:extLst>
            <a:ext uri="{FF2B5EF4-FFF2-40B4-BE49-F238E27FC236}">
              <a16:creationId xmlns:a16="http://schemas.microsoft.com/office/drawing/2014/main" id="{E1E0AF34-B055-4FC0-8939-5ED087E311E8}"/>
            </a:ext>
          </a:extLst>
        </xdr:cNvPr>
        <xdr:cNvSpPr txBox="1"/>
      </xdr:nvSpPr>
      <xdr:spPr>
        <a:xfrm>
          <a:off x="12611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656B092-ABB2-4791-831C-5CE5D48228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4F505529-A3D5-47C6-A91F-C7DB5796A7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93E1C22-8508-45A2-BCD3-1AD94B407A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3F6B044-AA96-43AA-9FFD-C8FEC59D1C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C087A07-0E9D-42DB-984C-C08DDB6BD2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A8107FE-4CDD-4792-AF64-94DE6FCB2A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0761DF0-8E29-4070-AB3B-0AB88354CB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3C012FE-C027-417A-8E90-8F36BE6041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7F6AF8E-C174-4C02-A712-DB18801D43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6E644C7-8812-4923-A64F-2E4AEFDAE5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8D9A8F4-C09D-4E2F-B5C8-E565047233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F0245D0-F30F-438E-8390-AA5C5660E8C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4238E3D8-99A5-49B9-90AA-FA176A659B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C7E6C7CC-459C-49A2-8F72-322D2E43B8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67D7647B-AC93-470D-AC93-912698F6EB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F576BED8-790B-4886-8D10-2089175C727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899E3602-9FBE-4FB0-92F6-0B8C5030D17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ED241395-FAC8-45D3-B1F5-C797D67E11B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60DBE78-19B6-4FE6-8328-1A7926BFF6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E0671CDE-98EE-4C60-9012-103FA1A8192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5324BC0-173C-486C-859F-3AD6C94EEE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7E7F534A-8C1F-48EA-962C-CC1E2AD578D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7D73E64B-C420-4B9B-ACE3-8CE6F6E8C0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2" name="直線コネクタ 591">
          <a:extLst>
            <a:ext uri="{FF2B5EF4-FFF2-40B4-BE49-F238E27FC236}">
              <a16:creationId xmlns:a16="http://schemas.microsoft.com/office/drawing/2014/main" id="{902C5FAD-A9D6-4BB6-8392-B459ACB3BF5E}"/>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3" name="【学校施設】&#10;一人当たり面積最小値テキスト">
          <a:extLst>
            <a:ext uri="{FF2B5EF4-FFF2-40B4-BE49-F238E27FC236}">
              <a16:creationId xmlns:a16="http://schemas.microsoft.com/office/drawing/2014/main" id="{D176F6C2-C86F-4182-B5BD-92445E90844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4" name="直線コネクタ 593">
          <a:extLst>
            <a:ext uri="{FF2B5EF4-FFF2-40B4-BE49-F238E27FC236}">
              <a16:creationId xmlns:a16="http://schemas.microsoft.com/office/drawing/2014/main" id="{3B33A28C-7007-4F04-B3A7-DAD240CCE19F}"/>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5" name="【学校施設】&#10;一人当たり面積最大値テキスト">
          <a:extLst>
            <a:ext uri="{FF2B5EF4-FFF2-40B4-BE49-F238E27FC236}">
              <a16:creationId xmlns:a16="http://schemas.microsoft.com/office/drawing/2014/main" id="{91C68A11-1216-466F-83F0-B9AE141A8CC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6" name="直線コネクタ 595">
          <a:extLst>
            <a:ext uri="{FF2B5EF4-FFF2-40B4-BE49-F238E27FC236}">
              <a16:creationId xmlns:a16="http://schemas.microsoft.com/office/drawing/2014/main" id="{AD30ED02-82EC-4D7A-B923-BE018231DC1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7" name="【学校施設】&#10;一人当たり面積平均値テキスト">
          <a:extLst>
            <a:ext uri="{FF2B5EF4-FFF2-40B4-BE49-F238E27FC236}">
              <a16:creationId xmlns:a16="http://schemas.microsoft.com/office/drawing/2014/main" id="{F9A9794E-F9A6-4A23-ABFB-1BF12266FFED}"/>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98" name="フローチャート: 判断 597">
          <a:extLst>
            <a:ext uri="{FF2B5EF4-FFF2-40B4-BE49-F238E27FC236}">
              <a16:creationId xmlns:a16="http://schemas.microsoft.com/office/drawing/2014/main" id="{91BAFB02-EBCB-4CDB-AA92-A013A517FF98}"/>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99" name="フローチャート: 判断 598">
          <a:extLst>
            <a:ext uri="{FF2B5EF4-FFF2-40B4-BE49-F238E27FC236}">
              <a16:creationId xmlns:a16="http://schemas.microsoft.com/office/drawing/2014/main" id="{D5FB2E35-F31D-4758-853A-A7BDA1631BFB}"/>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0" name="フローチャート: 判断 599">
          <a:extLst>
            <a:ext uri="{FF2B5EF4-FFF2-40B4-BE49-F238E27FC236}">
              <a16:creationId xmlns:a16="http://schemas.microsoft.com/office/drawing/2014/main" id="{B260FFA3-CF9A-4382-9742-9F4D2DF6E218}"/>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1" name="フローチャート: 判断 600">
          <a:extLst>
            <a:ext uri="{FF2B5EF4-FFF2-40B4-BE49-F238E27FC236}">
              <a16:creationId xmlns:a16="http://schemas.microsoft.com/office/drawing/2014/main" id="{2BB6D46E-3352-4399-B4B9-C3B81B265D3B}"/>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2" name="フローチャート: 判断 601">
          <a:extLst>
            <a:ext uri="{FF2B5EF4-FFF2-40B4-BE49-F238E27FC236}">
              <a16:creationId xmlns:a16="http://schemas.microsoft.com/office/drawing/2014/main" id="{ABA9F809-AA0C-428A-8448-066F6F8409A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7596367-A081-4AA4-A98D-3EF038EFDF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E187ECC-2494-499B-9166-FCD4954F22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D1D26AF-C6C2-424C-A6EF-1B44DFD232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1AC8AA6-BFB0-4176-BB11-50389329EE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837A513-3EEC-4A78-8462-D4EC26488A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135636</xdr:rowOff>
    </xdr:from>
    <xdr:to>
      <xdr:col>116</xdr:col>
      <xdr:colOff>114300</xdr:colOff>
      <xdr:row>63</xdr:row>
      <xdr:rowOff>65786</xdr:rowOff>
    </xdr:to>
    <xdr:sp macro="" textlink="">
      <xdr:nvSpPr>
        <xdr:cNvPr id="608" name="楕円 607">
          <a:extLst>
            <a:ext uri="{FF2B5EF4-FFF2-40B4-BE49-F238E27FC236}">
              <a16:creationId xmlns:a16="http://schemas.microsoft.com/office/drawing/2014/main" id="{E90F5B16-22EE-419C-88AE-C4C4AF9241E3}"/>
            </a:ext>
          </a:extLst>
        </xdr:cNvPr>
        <xdr:cNvSpPr/>
      </xdr:nvSpPr>
      <xdr:spPr>
        <a:xfrm>
          <a:off x="22110700" y="10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50563</xdr:rowOff>
    </xdr:from>
    <xdr:ext cx="469744" cy="259045"/>
    <xdr:sp macro="" textlink="">
      <xdr:nvSpPr>
        <xdr:cNvPr id="609" name="【学校施設】&#10;一人当たり面積該当値テキスト">
          <a:extLst>
            <a:ext uri="{FF2B5EF4-FFF2-40B4-BE49-F238E27FC236}">
              <a16:creationId xmlns:a16="http://schemas.microsoft.com/office/drawing/2014/main" id="{76B84B3C-EF22-4385-8CD0-F8E19737DD6F}"/>
            </a:ext>
          </a:extLst>
        </xdr:cNvPr>
        <xdr:cNvSpPr txBox="1"/>
      </xdr:nvSpPr>
      <xdr:spPr>
        <a:xfrm>
          <a:off x="22199600" y="106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88773</xdr:rowOff>
    </xdr:from>
    <xdr:to>
      <xdr:col>112</xdr:col>
      <xdr:colOff>38100</xdr:colOff>
      <xdr:row>63</xdr:row>
      <xdr:rowOff>18923</xdr:rowOff>
    </xdr:to>
    <xdr:sp macro="" textlink="">
      <xdr:nvSpPr>
        <xdr:cNvPr id="610" name="楕円 609">
          <a:extLst>
            <a:ext uri="{FF2B5EF4-FFF2-40B4-BE49-F238E27FC236}">
              <a16:creationId xmlns:a16="http://schemas.microsoft.com/office/drawing/2014/main" id="{932DE146-94A1-4B43-B3E4-DFAE03DF3E79}"/>
            </a:ext>
          </a:extLst>
        </xdr:cNvPr>
        <xdr:cNvSpPr/>
      </xdr:nvSpPr>
      <xdr:spPr>
        <a:xfrm>
          <a:off x="21272500" y="10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139573</xdr:rowOff>
    </xdr:from>
    <xdr:to>
      <xdr:col>116</xdr:col>
      <xdr:colOff>63500</xdr:colOff>
      <xdr:row>63</xdr:row>
      <xdr:rowOff>14986</xdr:rowOff>
    </xdr:to>
    <xdr:cxnSp macro="">
      <xdr:nvCxnSpPr>
        <xdr:cNvPr id="611" name="直線コネクタ 610">
          <a:extLst>
            <a:ext uri="{FF2B5EF4-FFF2-40B4-BE49-F238E27FC236}">
              <a16:creationId xmlns:a16="http://schemas.microsoft.com/office/drawing/2014/main" id="{9CBE0287-63D3-45CB-8087-D5E4D3B700E4}"/>
            </a:ext>
          </a:extLst>
        </xdr:cNvPr>
        <xdr:cNvCxnSpPr/>
      </xdr:nvCxnSpPr>
      <xdr:spPr>
        <a:xfrm>
          <a:off x="21323300" y="10769473"/>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95758</xdr:rowOff>
    </xdr:from>
    <xdr:to>
      <xdr:col>107</xdr:col>
      <xdr:colOff>101600</xdr:colOff>
      <xdr:row>63</xdr:row>
      <xdr:rowOff>25908</xdr:rowOff>
    </xdr:to>
    <xdr:sp macro="" textlink="">
      <xdr:nvSpPr>
        <xdr:cNvPr id="612" name="楕円 611">
          <a:extLst>
            <a:ext uri="{FF2B5EF4-FFF2-40B4-BE49-F238E27FC236}">
              <a16:creationId xmlns:a16="http://schemas.microsoft.com/office/drawing/2014/main" id="{8360CE36-2D34-45B8-BAB4-B36497E5703A}"/>
            </a:ext>
          </a:extLst>
        </xdr:cNvPr>
        <xdr:cNvSpPr/>
      </xdr:nvSpPr>
      <xdr:spPr>
        <a:xfrm>
          <a:off x="20383500" y="107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139573</xdr:rowOff>
    </xdr:from>
    <xdr:to>
      <xdr:col>111</xdr:col>
      <xdr:colOff>177800</xdr:colOff>
      <xdr:row>62</xdr:row>
      <xdr:rowOff>146558</xdr:rowOff>
    </xdr:to>
    <xdr:cxnSp macro="">
      <xdr:nvCxnSpPr>
        <xdr:cNvPr id="613" name="直線コネクタ 612">
          <a:extLst>
            <a:ext uri="{FF2B5EF4-FFF2-40B4-BE49-F238E27FC236}">
              <a16:creationId xmlns:a16="http://schemas.microsoft.com/office/drawing/2014/main" id="{C85BC131-A7AF-49C2-A533-08201F09EB65}"/>
            </a:ext>
          </a:extLst>
        </xdr:cNvPr>
        <xdr:cNvCxnSpPr/>
      </xdr:nvCxnSpPr>
      <xdr:spPr>
        <a:xfrm flipV="1">
          <a:off x="20434300" y="1076947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103886</xdr:rowOff>
    </xdr:from>
    <xdr:to>
      <xdr:col>102</xdr:col>
      <xdr:colOff>165100</xdr:colOff>
      <xdr:row>63</xdr:row>
      <xdr:rowOff>34036</xdr:rowOff>
    </xdr:to>
    <xdr:sp macro="" textlink="">
      <xdr:nvSpPr>
        <xdr:cNvPr id="614" name="楕円 613">
          <a:extLst>
            <a:ext uri="{FF2B5EF4-FFF2-40B4-BE49-F238E27FC236}">
              <a16:creationId xmlns:a16="http://schemas.microsoft.com/office/drawing/2014/main" id="{91C03A39-9B33-4910-8317-78C875199DBA}"/>
            </a:ext>
          </a:extLst>
        </xdr:cNvPr>
        <xdr:cNvSpPr/>
      </xdr:nvSpPr>
      <xdr:spPr>
        <a:xfrm>
          <a:off x="19494500" y="10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146558</xdr:rowOff>
    </xdr:from>
    <xdr:to>
      <xdr:col>107</xdr:col>
      <xdr:colOff>50800</xdr:colOff>
      <xdr:row>62</xdr:row>
      <xdr:rowOff>154686</xdr:rowOff>
    </xdr:to>
    <xdr:cxnSp macro="">
      <xdr:nvCxnSpPr>
        <xdr:cNvPr id="615" name="直線コネクタ 614">
          <a:extLst>
            <a:ext uri="{FF2B5EF4-FFF2-40B4-BE49-F238E27FC236}">
              <a16:creationId xmlns:a16="http://schemas.microsoft.com/office/drawing/2014/main" id="{AC756117-B7D3-4762-859F-D4F3F4240786}"/>
            </a:ext>
          </a:extLst>
        </xdr:cNvPr>
        <xdr:cNvCxnSpPr/>
      </xdr:nvCxnSpPr>
      <xdr:spPr>
        <a:xfrm flipV="1">
          <a:off x="19545300" y="10776458"/>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162941</xdr:rowOff>
    </xdr:from>
    <xdr:to>
      <xdr:col>98</xdr:col>
      <xdr:colOff>38100</xdr:colOff>
      <xdr:row>59</xdr:row>
      <xdr:rowOff>93091</xdr:rowOff>
    </xdr:to>
    <xdr:sp macro="" textlink="">
      <xdr:nvSpPr>
        <xdr:cNvPr id="616" name="楕円 615">
          <a:extLst>
            <a:ext uri="{FF2B5EF4-FFF2-40B4-BE49-F238E27FC236}">
              <a16:creationId xmlns:a16="http://schemas.microsoft.com/office/drawing/2014/main" id="{64322F39-56F6-4B05-A43A-327F24A02155}"/>
            </a:ext>
          </a:extLst>
        </xdr:cNvPr>
        <xdr:cNvSpPr/>
      </xdr:nvSpPr>
      <xdr:spPr>
        <a:xfrm>
          <a:off x="18605500" y="101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42291</xdr:rowOff>
    </xdr:from>
    <xdr:to>
      <xdr:col>102</xdr:col>
      <xdr:colOff>114300</xdr:colOff>
      <xdr:row>62</xdr:row>
      <xdr:rowOff>154686</xdr:rowOff>
    </xdr:to>
    <xdr:cxnSp macro="">
      <xdr:nvCxnSpPr>
        <xdr:cNvPr id="617" name="直線コネクタ 616">
          <a:extLst>
            <a:ext uri="{FF2B5EF4-FFF2-40B4-BE49-F238E27FC236}">
              <a16:creationId xmlns:a16="http://schemas.microsoft.com/office/drawing/2014/main" id="{0C9A1EFC-9CD4-4C0E-A0CA-09BA621E08BF}"/>
            </a:ext>
          </a:extLst>
        </xdr:cNvPr>
        <xdr:cNvCxnSpPr/>
      </xdr:nvCxnSpPr>
      <xdr:spPr>
        <a:xfrm>
          <a:off x="18656300" y="10157841"/>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18" name="n_1aveValue【学校施設】&#10;一人当たり面積">
          <a:extLst>
            <a:ext uri="{FF2B5EF4-FFF2-40B4-BE49-F238E27FC236}">
              <a16:creationId xmlns:a16="http://schemas.microsoft.com/office/drawing/2014/main" id="{25F4F9E6-9269-4883-A120-C5DA247DB85A}"/>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19" name="n_2aveValue【学校施設】&#10;一人当たり面積">
          <a:extLst>
            <a:ext uri="{FF2B5EF4-FFF2-40B4-BE49-F238E27FC236}">
              <a16:creationId xmlns:a16="http://schemas.microsoft.com/office/drawing/2014/main" id="{D072008E-0FC6-49A9-9FD5-215D088E5A79}"/>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0" name="n_3aveValue【学校施設】&#10;一人当たり面積">
          <a:extLst>
            <a:ext uri="{FF2B5EF4-FFF2-40B4-BE49-F238E27FC236}">
              <a16:creationId xmlns:a16="http://schemas.microsoft.com/office/drawing/2014/main" id="{8498A087-B3DE-46F7-A228-F8E89D7D9F1C}"/>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621" name="n_4aveValue【学校施設】&#10;一人当たり面積">
          <a:extLst>
            <a:ext uri="{FF2B5EF4-FFF2-40B4-BE49-F238E27FC236}">
              <a16:creationId xmlns:a16="http://schemas.microsoft.com/office/drawing/2014/main" id="{5A75E6FB-DD0A-46F8-AC6E-4E4D79BCBC17}"/>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10050</xdr:rowOff>
    </xdr:from>
    <xdr:ext cx="469744" cy="259045"/>
    <xdr:sp macro="" textlink="">
      <xdr:nvSpPr>
        <xdr:cNvPr id="622" name="n_1mainValue【学校施設】&#10;一人当たり面積">
          <a:extLst>
            <a:ext uri="{FF2B5EF4-FFF2-40B4-BE49-F238E27FC236}">
              <a16:creationId xmlns:a16="http://schemas.microsoft.com/office/drawing/2014/main" id="{713C394E-3558-49D3-AFCF-3AB5FDC10912}"/>
            </a:ext>
          </a:extLst>
        </xdr:cNvPr>
        <xdr:cNvSpPr txBox="1"/>
      </xdr:nvSpPr>
      <xdr:spPr>
        <a:xfrm>
          <a:off x="21075727" y="108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17035</xdr:rowOff>
    </xdr:from>
    <xdr:ext cx="469744" cy="259045"/>
    <xdr:sp macro="" textlink="">
      <xdr:nvSpPr>
        <xdr:cNvPr id="623" name="n_2mainValue【学校施設】&#10;一人当たり面積">
          <a:extLst>
            <a:ext uri="{FF2B5EF4-FFF2-40B4-BE49-F238E27FC236}">
              <a16:creationId xmlns:a16="http://schemas.microsoft.com/office/drawing/2014/main" id="{3558F919-AD53-4E2F-8D23-545B7E3E626E}"/>
            </a:ext>
          </a:extLst>
        </xdr:cNvPr>
        <xdr:cNvSpPr txBox="1"/>
      </xdr:nvSpPr>
      <xdr:spPr>
        <a:xfrm>
          <a:off x="20199427" y="108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25163</xdr:rowOff>
    </xdr:from>
    <xdr:ext cx="469744" cy="259045"/>
    <xdr:sp macro="" textlink="">
      <xdr:nvSpPr>
        <xdr:cNvPr id="624" name="n_3mainValue【学校施設】&#10;一人当たり面積">
          <a:extLst>
            <a:ext uri="{FF2B5EF4-FFF2-40B4-BE49-F238E27FC236}">
              <a16:creationId xmlns:a16="http://schemas.microsoft.com/office/drawing/2014/main" id="{289E8E08-D008-446E-AFA7-84B07CF7ECDC}"/>
            </a:ext>
          </a:extLst>
        </xdr:cNvPr>
        <xdr:cNvSpPr txBox="1"/>
      </xdr:nvSpPr>
      <xdr:spPr>
        <a:xfrm>
          <a:off x="19310427"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109618</xdr:rowOff>
    </xdr:from>
    <xdr:ext cx="469744" cy="259045"/>
    <xdr:sp macro="" textlink="">
      <xdr:nvSpPr>
        <xdr:cNvPr id="625" name="n_4mainValue【学校施設】&#10;一人当たり面積">
          <a:extLst>
            <a:ext uri="{FF2B5EF4-FFF2-40B4-BE49-F238E27FC236}">
              <a16:creationId xmlns:a16="http://schemas.microsoft.com/office/drawing/2014/main" id="{854BDCFF-6CF9-4A69-AD52-063134EDFBE3}"/>
            </a:ext>
          </a:extLst>
        </xdr:cNvPr>
        <xdr:cNvSpPr txBox="1"/>
      </xdr:nvSpPr>
      <xdr:spPr>
        <a:xfrm>
          <a:off x="18421427" y="988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03F1171-0C86-41AD-8F65-ADD67040C0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0D655B9-2C5E-46F9-99C1-8C90DED997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96C4C2C5-365D-4CA4-ACF2-6A7BF5734B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786BF8B-D273-4B8A-B6A9-447CC9DD82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E5C321C-D3A8-4098-BF37-BF8F353F14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D2F7B37-23BE-4FEB-ABDE-26817C9091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4D6FA0D-2598-4A47-834A-D5B1E07BD3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8186EC3-313C-4680-B658-679073CF3C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B6B3165B-105C-46A9-B0F2-034EDC600D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5CF4E65-B977-40D4-ABFB-AAFAD506C8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65310819-D2D8-4440-BC21-64D8C65C19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A3389B69-601C-41F2-A107-62EE9ED991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4B4FDD7C-1D92-462C-9A66-05459BD428A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E92FE58-E855-4348-A033-CAA7DDC687A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A357E3C1-C0A3-46DA-A638-0A3655FF245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E60505E6-35C1-4E65-8200-620FD0251F4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9B4CB935-D04C-4286-B0DF-14F5D7F70D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8C3D91E-8ACF-49D9-80EB-5DE207F08E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2ADB9A40-AB02-468A-ADD9-E064E36D70D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66171523-2D1C-45DE-96F9-1DEB37FC1E3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3D98EEA6-6947-45B7-AA33-EBB7E29A229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3F6F79DE-06DC-4A37-9DD0-0C2CF1613E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1BF9362C-1296-414A-91BB-9475276155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CF560331-83FA-4CF0-ABBB-39EEA9A55B0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6BD1CB5C-91BF-40FC-80B2-8AFA05C3CDC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B3C6FCFF-F73F-4FDF-BBFF-2C863B30B0CE}"/>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27A97EC9-7251-47FD-86EB-48EBED71475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1AAC7092-C55D-40A8-9328-6E12BB3CE92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54" name="【児童館】&#10;有形固定資産減価償却率平均値テキスト">
          <a:extLst>
            <a:ext uri="{FF2B5EF4-FFF2-40B4-BE49-F238E27FC236}">
              <a16:creationId xmlns:a16="http://schemas.microsoft.com/office/drawing/2014/main" id="{03E3FA2D-53EF-47A7-B213-38AD40FCABA9}"/>
            </a:ext>
          </a:extLst>
        </xdr:cNvPr>
        <xdr:cNvSpPr txBox="1"/>
      </xdr:nvSpPr>
      <xdr:spPr>
        <a:xfrm>
          <a:off x="16357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5" name="フローチャート: 判断 654">
          <a:extLst>
            <a:ext uri="{FF2B5EF4-FFF2-40B4-BE49-F238E27FC236}">
              <a16:creationId xmlns:a16="http://schemas.microsoft.com/office/drawing/2014/main" id="{838C0E7F-57CF-493C-A4A0-8089AEBDA66E}"/>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6" name="フローチャート: 判断 655">
          <a:extLst>
            <a:ext uri="{FF2B5EF4-FFF2-40B4-BE49-F238E27FC236}">
              <a16:creationId xmlns:a16="http://schemas.microsoft.com/office/drawing/2014/main" id="{FD8E8654-ABF4-4891-BA8C-7A2D5E294BE3}"/>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7" name="フローチャート: 判断 656">
          <a:extLst>
            <a:ext uri="{FF2B5EF4-FFF2-40B4-BE49-F238E27FC236}">
              <a16:creationId xmlns:a16="http://schemas.microsoft.com/office/drawing/2014/main" id="{99F5B693-9911-4A8D-BEF7-4CEDE6EE2F9D}"/>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58" name="フローチャート: 判断 657">
          <a:extLst>
            <a:ext uri="{FF2B5EF4-FFF2-40B4-BE49-F238E27FC236}">
              <a16:creationId xmlns:a16="http://schemas.microsoft.com/office/drawing/2014/main" id="{6FDC258F-5267-4767-9494-8DA47F49C635}"/>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59" name="フローチャート: 判断 658">
          <a:extLst>
            <a:ext uri="{FF2B5EF4-FFF2-40B4-BE49-F238E27FC236}">
              <a16:creationId xmlns:a16="http://schemas.microsoft.com/office/drawing/2014/main" id="{B6204A0F-392F-4706-BB23-3C3806D85B99}"/>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4D08826-4AE0-4A61-8731-2C9D51D1367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38B5AF4-6718-4436-B9AD-6913A426A3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E522A59-F0D7-4D44-BB0C-802F9C66F3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111ED99-CE25-4D2B-BD01-5E4095BE15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4773CFA-E4EE-4BEB-A734-4E6C142330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5" name="楕円 664">
          <a:extLst>
            <a:ext uri="{FF2B5EF4-FFF2-40B4-BE49-F238E27FC236}">
              <a16:creationId xmlns:a16="http://schemas.microsoft.com/office/drawing/2014/main" id="{EECC703B-39AB-4C9F-9E5E-A4BB5AF059E9}"/>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6" name="楕円 665">
          <a:extLst>
            <a:ext uri="{FF2B5EF4-FFF2-40B4-BE49-F238E27FC236}">
              <a16:creationId xmlns:a16="http://schemas.microsoft.com/office/drawing/2014/main" id="{FC5C4FF4-36C0-4116-AE31-FBF19B0F211D}"/>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7" name="直線コネクタ 666">
          <a:extLst>
            <a:ext uri="{FF2B5EF4-FFF2-40B4-BE49-F238E27FC236}">
              <a16:creationId xmlns:a16="http://schemas.microsoft.com/office/drawing/2014/main" id="{023AA3E3-148E-4BC1-907A-246A8073B71F}"/>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68" name="楕円 667">
          <a:extLst>
            <a:ext uri="{FF2B5EF4-FFF2-40B4-BE49-F238E27FC236}">
              <a16:creationId xmlns:a16="http://schemas.microsoft.com/office/drawing/2014/main" id="{9FA23D34-0C6C-4737-B3B6-900D3900A883}"/>
            </a:ext>
          </a:extLst>
        </xdr:cNvPr>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85</xdr:row>
      <xdr:rowOff>31750</xdr:rowOff>
    </xdr:to>
    <xdr:cxnSp macro="">
      <xdr:nvCxnSpPr>
        <xdr:cNvPr id="669" name="直線コネクタ 668">
          <a:extLst>
            <a:ext uri="{FF2B5EF4-FFF2-40B4-BE49-F238E27FC236}">
              <a16:creationId xmlns:a16="http://schemas.microsoft.com/office/drawing/2014/main" id="{A93B9200-06A7-4BEE-AA97-9919646A14F0}"/>
            </a:ext>
          </a:extLst>
        </xdr:cNvPr>
        <xdr:cNvCxnSpPr/>
      </xdr:nvCxnSpPr>
      <xdr:spPr>
        <a:xfrm>
          <a:off x="13703300" y="1333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0" name="楕円 669">
          <a:extLst>
            <a:ext uri="{FF2B5EF4-FFF2-40B4-BE49-F238E27FC236}">
              <a16:creationId xmlns:a16="http://schemas.microsoft.com/office/drawing/2014/main" id="{D73EF89A-B9BB-48EE-AE07-07CDA012FA43}"/>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85</xdr:row>
      <xdr:rowOff>31750</xdr:rowOff>
    </xdr:to>
    <xdr:cxnSp macro="">
      <xdr:nvCxnSpPr>
        <xdr:cNvPr id="671" name="直線コネクタ 670">
          <a:extLst>
            <a:ext uri="{FF2B5EF4-FFF2-40B4-BE49-F238E27FC236}">
              <a16:creationId xmlns:a16="http://schemas.microsoft.com/office/drawing/2014/main" id="{7BA41D5A-D451-4CA6-A07C-0EABA62688E8}"/>
            </a:ext>
          </a:extLst>
        </xdr:cNvPr>
        <xdr:cNvCxnSpPr/>
      </xdr:nvCxnSpPr>
      <xdr:spPr>
        <a:xfrm flipV="1">
          <a:off x="12814300" y="1333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672" name="n_1aveValue【児童館】&#10;有形固定資産減価償却率">
          <a:extLst>
            <a:ext uri="{FF2B5EF4-FFF2-40B4-BE49-F238E27FC236}">
              <a16:creationId xmlns:a16="http://schemas.microsoft.com/office/drawing/2014/main" id="{EF749CBA-55A2-4935-8927-CE7DC66B5020}"/>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3" name="n_2aveValue【児童館】&#10;有形固定資産減価償却率">
          <a:extLst>
            <a:ext uri="{FF2B5EF4-FFF2-40B4-BE49-F238E27FC236}">
              <a16:creationId xmlns:a16="http://schemas.microsoft.com/office/drawing/2014/main" id="{CCC45012-9AD1-492A-B902-9B81DB96B1E1}"/>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674" name="n_3aveValue【児童館】&#10;有形固定資産減価償却率">
          <a:extLst>
            <a:ext uri="{FF2B5EF4-FFF2-40B4-BE49-F238E27FC236}">
              <a16:creationId xmlns:a16="http://schemas.microsoft.com/office/drawing/2014/main" id="{FE5797F3-AC1F-44EE-8E21-225CE25230A4}"/>
            </a:ext>
          </a:extLst>
        </xdr:cNvPr>
        <xdr:cNvSpPr txBox="1"/>
      </xdr:nvSpPr>
      <xdr:spPr>
        <a:xfrm>
          <a:off x="135007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75" name="n_4aveValue【児童館】&#10;有形固定資産減価償却率">
          <a:extLst>
            <a:ext uri="{FF2B5EF4-FFF2-40B4-BE49-F238E27FC236}">
              <a16:creationId xmlns:a16="http://schemas.microsoft.com/office/drawing/2014/main" id="{4EF20958-3138-4E41-ACCC-00D28B25E57B}"/>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6" name="n_1mainValue【児童館】&#10;有形固定資産減価償却率">
          <a:extLst>
            <a:ext uri="{FF2B5EF4-FFF2-40B4-BE49-F238E27FC236}">
              <a16:creationId xmlns:a16="http://schemas.microsoft.com/office/drawing/2014/main" id="{4857FFA1-08F5-450B-9C88-F5C8E8EE75E2}"/>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7" name="n_2mainValue【児童館】&#10;有形固定資産減価償却率">
          <a:extLst>
            <a:ext uri="{FF2B5EF4-FFF2-40B4-BE49-F238E27FC236}">
              <a16:creationId xmlns:a16="http://schemas.microsoft.com/office/drawing/2014/main" id="{07EA82E8-2D16-4B75-B9E2-6F12CF35B0A7}"/>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678" name="n_3mainValue【児童館】&#10;有形固定資産減価償却率">
          <a:extLst>
            <a:ext uri="{FF2B5EF4-FFF2-40B4-BE49-F238E27FC236}">
              <a16:creationId xmlns:a16="http://schemas.microsoft.com/office/drawing/2014/main" id="{921CA869-7F43-4400-86CB-6A247E59DFE0}"/>
            </a:ext>
          </a:extLst>
        </xdr:cNvPr>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9" name="n_4mainValue【児童館】&#10;有形固定資産減価償却率">
          <a:extLst>
            <a:ext uri="{FF2B5EF4-FFF2-40B4-BE49-F238E27FC236}">
              <a16:creationId xmlns:a16="http://schemas.microsoft.com/office/drawing/2014/main" id="{627679EC-D48B-4AD8-B25B-318D3EB71508}"/>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D94E144B-A2AF-4885-B4C5-39E570B8A1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6036DBB4-E7A4-4CCB-8B8E-E09D65CF9E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7B799E0D-F86A-4041-A09B-8536AF5389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29F1C83-3391-4996-9461-F8C8395393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5247B9F-F421-4FFC-BA5B-8F0F4B4D4E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DD76E73E-978B-4A62-91F6-97D235CBA7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C0535889-8208-4D0D-BB6F-B0F8A2D631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2095C63-8F6F-46ED-97A0-D232663540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C2572E82-CEE5-4E50-9A13-55A4EB0C57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A699BBC4-7BD6-4AC6-97CC-8A4A52095F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CE96FB1-806C-4BD7-ADF6-72CE8130A2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8B0BCBB8-259F-4C9A-BFBB-BF48DA4A8F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7A6E4845-17F2-472A-A492-551F1B56468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88A9F93C-3FF3-40D6-A9D5-B66FA5BED2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DE499451-C6D0-43D7-8E6D-87319FA4A2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4FC50F2F-B551-4C70-9D5A-CE3085C3F9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4A992712-4635-4922-A21F-51E93CC3BEF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128093D2-A639-4AC7-875D-5CAC43AD6A8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FE53ADD1-7057-4D7E-857C-3F0C6566C42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331A0BD7-19C4-4EEB-BE49-650B03A8CD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4B89C574-38BA-4C07-A586-F39480CC3F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71720944-B876-4ED9-878B-9F86CBDB5A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2DA0CA38-ACDA-4A3F-A3FF-059A954379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3" name="直線コネクタ 702">
          <a:extLst>
            <a:ext uri="{FF2B5EF4-FFF2-40B4-BE49-F238E27FC236}">
              <a16:creationId xmlns:a16="http://schemas.microsoft.com/office/drawing/2014/main" id="{6BFAE826-1661-421A-8F79-0DA464AC5E15}"/>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4" name="【児童館】&#10;一人当たり面積最小値テキスト">
          <a:extLst>
            <a:ext uri="{FF2B5EF4-FFF2-40B4-BE49-F238E27FC236}">
              <a16:creationId xmlns:a16="http://schemas.microsoft.com/office/drawing/2014/main" id="{57590ABD-2F03-4FBD-BC3E-8CF1B61D3038}"/>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05" name="直線コネクタ 704">
          <a:extLst>
            <a:ext uri="{FF2B5EF4-FFF2-40B4-BE49-F238E27FC236}">
              <a16:creationId xmlns:a16="http://schemas.microsoft.com/office/drawing/2014/main" id="{AB63420B-4669-4A58-B4B1-F1856C3AC6BD}"/>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06" name="【児童館】&#10;一人当たり面積最大値テキスト">
          <a:extLst>
            <a:ext uri="{FF2B5EF4-FFF2-40B4-BE49-F238E27FC236}">
              <a16:creationId xmlns:a16="http://schemas.microsoft.com/office/drawing/2014/main" id="{3419D6EB-F20A-4D96-9D69-6DCF9A1B167D}"/>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07" name="直線コネクタ 706">
          <a:extLst>
            <a:ext uri="{FF2B5EF4-FFF2-40B4-BE49-F238E27FC236}">
              <a16:creationId xmlns:a16="http://schemas.microsoft.com/office/drawing/2014/main" id="{C5D6DAE0-B2D5-473F-A4D6-B87B6EC2B707}"/>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08" name="【児童館】&#10;一人当たり面積平均値テキスト">
          <a:extLst>
            <a:ext uri="{FF2B5EF4-FFF2-40B4-BE49-F238E27FC236}">
              <a16:creationId xmlns:a16="http://schemas.microsoft.com/office/drawing/2014/main" id="{5C8A46B8-C7DD-4779-9235-BA60D9E9E753}"/>
            </a:ext>
          </a:extLst>
        </xdr:cNvPr>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09" name="フローチャート: 判断 708">
          <a:extLst>
            <a:ext uri="{FF2B5EF4-FFF2-40B4-BE49-F238E27FC236}">
              <a16:creationId xmlns:a16="http://schemas.microsoft.com/office/drawing/2014/main" id="{61A153AB-7E94-43B9-92D8-A0D4F524173A}"/>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0" name="フローチャート: 判断 709">
          <a:extLst>
            <a:ext uri="{FF2B5EF4-FFF2-40B4-BE49-F238E27FC236}">
              <a16:creationId xmlns:a16="http://schemas.microsoft.com/office/drawing/2014/main" id="{6510065F-B1A1-422A-BCFE-BE2D4469CD49}"/>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1" name="フローチャート: 判断 710">
          <a:extLst>
            <a:ext uri="{FF2B5EF4-FFF2-40B4-BE49-F238E27FC236}">
              <a16:creationId xmlns:a16="http://schemas.microsoft.com/office/drawing/2014/main" id="{33BA05FF-055B-41C7-94FB-5E2264E1B42E}"/>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2" name="フローチャート: 判断 711">
          <a:extLst>
            <a:ext uri="{FF2B5EF4-FFF2-40B4-BE49-F238E27FC236}">
              <a16:creationId xmlns:a16="http://schemas.microsoft.com/office/drawing/2014/main" id="{F59B8475-8705-435B-9EE8-EDE9DA734C73}"/>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3" name="フローチャート: 判断 712">
          <a:extLst>
            <a:ext uri="{FF2B5EF4-FFF2-40B4-BE49-F238E27FC236}">
              <a16:creationId xmlns:a16="http://schemas.microsoft.com/office/drawing/2014/main" id="{D9C2B4CC-3D18-4190-A966-7E792C9AC4CE}"/>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BDB87E3-495F-444C-A2BE-05E56B92429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6F4F928-C49B-47CE-B73B-85581E8AD3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36537A5-41A2-4FF4-BE3A-80AC7A17E1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3EA4210-D9C3-438C-887D-3ADF26C7A67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18F0EF0-38A3-4B82-90A2-F3188DDE03A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76836</xdr:rowOff>
    </xdr:from>
    <xdr:to>
      <xdr:col>116</xdr:col>
      <xdr:colOff>114300</xdr:colOff>
      <xdr:row>86</xdr:row>
      <xdr:rowOff>6986</xdr:rowOff>
    </xdr:to>
    <xdr:sp macro="" textlink="">
      <xdr:nvSpPr>
        <xdr:cNvPr id="719" name="楕円 718">
          <a:extLst>
            <a:ext uri="{FF2B5EF4-FFF2-40B4-BE49-F238E27FC236}">
              <a16:creationId xmlns:a16="http://schemas.microsoft.com/office/drawing/2014/main" id="{884308D2-2B12-470C-B2BF-513530DCE0A7}"/>
            </a:ext>
          </a:extLst>
        </xdr:cNvPr>
        <xdr:cNvSpPr/>
      </xdr:nvSpPr>
      <xdr:spPr>
        <a:xfrm>
          <a:off x="22110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163213</xdr:rowOff>
    </xdr:from>
    <xdr:ext cx="469744" cy="259045"/>
    <xdr:sp macro="" textlink="">
      <xdr:nvSpPr>
        <xdr:cNvPr id="720" name="【児童館】&#10;一人当たり面積該当値テキスト">
          <a:extLst>
            <a:ext uri="{FF2B5EF4-FFF2-40B4-BE49-F238E27FC236}">
              <a16:creationId xmlns:a16="http://schemas.microsoft.com/office/drawing/2014/main" id="{BDE3FB19-4175-4830-B21A-84C442613D0A}"/>
            </a:ext>
          </a:extLst>
        </xdr:cNvPr>
        <xdr:cNvSpPr txBox="1"/>
      </xdr:nvSpPr>
      <xdr:spPr>
        <a:xfrm>
          <a:off x="22199600" y="1456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50164</xdr:rowOff>
    </xdr:from>
    <xdr:to>
      <xdr:col>112</xdr:col>
      <xdr:colOff>38100</xdr:colOff>
      <xdr:row>83</xdr:row>
      <xdr:rowOff>151764</xdr:rowOff>
    </xdr:to>
    <xdr:sp macro="" textlink="">
      <xdr:nvSpPr>
        <xdr:cNvPr id="721" name="楕円 720">
          <a:extLst>
            <a:ext uri="{FF2B5EF4-FFF2-40B4-BE49-F238E27FC236}">
              <a16:creationId xmlns:a16="http://schemas.microsoft.com/office/drawing/2014/main" id="{08A02FF7-75D0-4FF9-B6B5-CBE148F7CBBF}"/>
            </a:ext>
          </a:extLst>
        </xdr:cNvPr>
        <xdr:cNvSpPr/>
      </xdr:nvSpPr>
      <xdr:spPr>
        <a:xfrm>
          <a:off x="21272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100964</xdr:rowOff>
    </xdr:from>
    <xdr:to>
      <xdr:col>116</xdr:col>
      <xdr:colOff>63500</xdr:colOff>
      <xdr:row>85</xdr:row>
      <xdr:rowOff>127636</xdr:rowOff>
    </xdr:to>
    <xdr:cxnSp macro="">
      <xdr:nvCxnSpPr>
        <xdr:cNvPr id="722" name="直線コネクタ 721">
          <a:extLst>
            <a:ext uri="{FF2B5EF4-FFF2-40B4-BE49-F238E27FC236}">
              <a16:creationId xmlns:a16="http://schemas.microsoft.com/office/drawing/2014/main" id="{A0831B47-C5DA-4CAF-B1FE-088F545A352A}"/>
            </a:ext>
          </a:extLst>
        </xdr:cNvPr>
        <xdr:cNvCxnSpPr/>
      </xdr:nvCxnSpPr>
      <xdr:spPr>
        <a:xfrm>
          <a:off x="21323300" y="14331314"/>
          <a:ext cx="838200" cy="3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23" name="楕円 722">
          <a:extLst>
            <a:ext uri="{FF2B5EF4-FFF2-40B4-BE49-F238E27FC236}">
              <a16:creationId xmlns:a16="http://schemas.microsoft.com/office/drawing/2014/main" id="{37DB6B9A-2A11-4A84-8577-F9968504A27D}"/>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100964</xdr:rowOff>
    </xdr:from>
    <xdr:to>
      <xdr:col>111</xdr:col>
      <xdr:colOff>177800</xdr:colOff>
      <xdr:row>83</xdr:row>
      <xdr:rowOff>114300</xdr:rowOff>
    </xdr:to>
    <xdr:cxnSp macro="">
      <xdr:nvCxnSpPr>
        <xdr:cNvPr id="724" name="直線コネクタ 723">
          <a:extLst>
            <a:ext uri="{FF2B5EF4-FFF2-40B4-BE49-F238E27FC236}">
              <a16:creationId xmlns:a16="http://schemas.microsoft.com/office/drawing/2014/main" id="{450EDC42-880A-439D-A2CE-EBA29FB2F5FB}"/>
            </a:ext>
          </a:extLst>
        </xdr:cNvPr>
        <xdr:cNvCxnSpPr/>
      </xdr:nvCxnSpPr>
      <xdr:spPr>
        <a:xfrm flipV="1">
          <a:off x="20434300" y="14331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95886</xdr:rowOff>
    </xdr:from>
    <xdr:to>
      <xdr:col>102</xdr:col>
      <xdr:colOff>165100</xdr:colOff>
      <xdr:row>84</xdr:row>
      <xdr:rowOff>26036</xdr:rowOff>
    </xdr:to>
    <xdr:sp macro="" textlink="">
      <xdr:nvSpPr>
        <xdr:cNvPr id="725" name="楕円 724">
          <a:extLst>
            <a:ext uri="{FF2B5EF4-FFF2-40B4-BE49-F238E27FC236}">
              <a16:creationId xmlns:a16="http://schemas.microsoft.com/office/drawing/2014/main" id="{10B42693-9881-4D73-A485-2AFD97407D71}"/>
            </a:ext>
          </a:extLst>
        </xdr:cNvPr>
        <xdr:cNvSpPr/>
      </xdr:nvSpPr>
      <xdr:spPr>
        <a:xfrm>
          <a:off x="19494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146686</xdr:rowOff>
    </xdr:to>
    <xdr:cxnSp macro="">
      <xdr:nvCxnSpPr>
        <xdr:cNvPr id="726" name="直線コネクタ 725">
          <a:extLst>
            <a:ext uri="{FF2B5EF4-FFF2-40B4-BE49-F238E27FC236}">
              <a16:creationId xmlns:a16="http://schemas.microsoft.com/office/drawing/2014/main" id="{51E24532-940D-4BCF-8A49-5355787F530B}"/>
            </a:ext>
          </a:extLst>
        </xdr:cNvPr>
        <xdr:cNvCxnSpPr/>
      </xdr:nvCxnSpPr>
      <xdr:spPr>
        <a:xfrm flipV="1">
          <a:off x="19545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27" name="楕円 726">
          <a:extLst>
            <a:ext uri="{FF2B5EF4-FFF2-40B4-BE49-F238E27FC236}">
              <a16:creationId xmlns:a16="http://schemas.microsoft.com/office/drawing/2014/main" id="{398F4BF8-8EB9-49FD-AE8E-9F83B6EF1F5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146686</xdr:rowOff>
    </xdr:from>
    <xdr:to>
      <xdr:col>102</xdr:col>
      <xdr:colOff>114300</xdr:colOff>
      <xdr:row>85</xdr:row>
      <xdr:rowOff>140970</xdr:rowOff>
    </xdr:to>
    <xdr:cxnSp macro="">
      <xdr:nvCxnSpPr>
        <xdr:cNvPr id="728" name="直線コネクタ 727">
          <a:extLst>
            <a:ext uri="{FF2B5EF4-FFF2-40B4-BE49-F238E27FC236}">
              <a16:creationId xmlns:a16="http://schemas.microsoft.com/office/drawing/2014/main" id="{52C65B16-C13B-4E69-815C-51307D8FB1BD}"/>
            </a:ext>
          </a:extLst>
        </xdr:cNvPr>
        <xdr:cNvCxnSpPr/>
      </xdr:nvCxnSpPr>
      <xdr:spPr>
        <a:xfrm flipV="1">
          <a:off x="18656300" y="14377036"/>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150513</xdr:rowOff>
    </xdr:from>
    <xdr:ext cx="469744" cy="259045"/>
    <xdr:sp macro="" textlink="">
      <xdr:nvSpPr>
        <xdr:cNvPr id="729" name="n_1aveValue【児童館】&#10;一人当たり面積">
          <a:extLst>
            <a:ext uri="{FF2B5EF4-FFF2-40B4-BE49-F238E27FC236}">
              <a16:creationId xmlns:a16="http://schemas.microsoft.com/office/drawing/2014/main" id="{5081C92D-149D-45D6-93DD-CAFF1C63749A}"/>
            </a:ext>
          </a:extLst>
        </xdr:cNvPr>
        <xdr:cNvSpPr txBox="1"/>
      </xdr:nvSpPr>
      <xdr:spPr>
        <a:xfrm>
          <a:off x="21075727" y="145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30" name="n_2aveValue【児童館】&#10;一人当たり面積">
          <a:extLst>
            <a:ext uri="{FF2B5EF4-FFF2-40B4-BE49-F238E27FC236}">
              <a16:creationId xmlns:a16="http://schemas.microsoft.com/office/drawing/2014/main" id="{5D49971E-8688-4338-BCF0-EB36C93F6801}"/>
            </a:ext>
          </a:extLst>
        </xdr:cNvPr>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13352</xdr:rowOff>
    </xdr:from>
    <xdr:ext cx="469744" cy="259045"/>
    <xdr:sp macro="" textlink="">
      <xdr:nvSpPr>
        <xdr:cNvPr id="731" name="n_3aveValue【児童館】&#10;一人当たり面積">
          <a:extLst>
            <a:ext uri="{FF2B5EF4-FFF2-40B4-BE49-F238E27FC236}">
              <a16:creationId xmlns:a16="http://schemas.microsoft.com/office/drawing/2014/main" id="{C549F50F-5646-40A7-A69B-C772B4B2C96A}"/>
            </a:ext>
          </a:extLst>
        </xdr:cNvPr>
        <xdr:cNvSpPr txBox="1"/>
      </xdr:nvSpPr>
      <xdr:spPr>
        <a:xfrm>
          <a:off x="19310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732" name="n_4aveValue【児童館】&#10;一人当たり面積">
          <a:extLst>
            <a:ext uri="{FF2B5EF4-FFF2-40B4-BE49-F238E27FC236}">
              <a16:creationId xmlns:a16="http://schemas.microsoft.com/office/drawing/2014/main" id="{FCDB13E3-4B7A-4D19-ADBB-18E92F8F98F3}"/>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168291</xdr:rowOff>
    </xdr:from>
    <xdr:ext cx="469744" cy="259045"/>
    <xdr:sp macro="" textlink="">
      <xdr:nvSpPr>
        <xdr:cNvPr id="733" name="n_1mainValue【児童館】&#10;一人当たり面積">
          <a:extLst>
            <a:ext uri="{FF2B5EF4-FFF2-40B4-BE49-F238E27FC236}">
              <a16:creationId xmlns:a16="http://schemas.microsoft.com/office/drawing/2014/main" id="{B0CE0465-DD5C-4EA4-A09B-D0423148DA53}"/>
            </a:ext>
          </a:extLst>
        </xdr:cNvPr>
        <xdr:cNvSpPr txBox="1"/>
      </xdr:nvSpPr>
      <xdr:spPr>
        <a:xfrm>
          <a:off x="21075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4" name="n_2mainValue【児童館】&#10;一人当たり面積">
          <a:extLst>
            <a:ext uri="{FF2B5EF4-FFF2-40B4-BE49-F238E27FC236}">
              <a16:creationId xmlns:a16="http://schemas.microsoft.com/office/drawing/2014/main" id="{76C69BA3-7C28-4C21-ABD9-745B88DBA2B3}"/>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42563</xdr:rowOff>
    </xdr:from>
    <xdr:ext cx="469744" cy="259045"/>
    <xdr:sp macro="" textlink="">
      <xdr:nvSpPr>
        <xdr:cNvPr id="735" name="n_3mainValue【児童館】&#10;一人当たり面積">
          <a:extLst>
            <a:ext uri="{FF2B5EF4-FFF2-40B4-BE49-F238E27FC236}">
              <a16:creationId xmlns:a16="http://schemas.microsoft.com/office/drawing/2014/main" id="{583DFD33-8665-426C-A8E7-C1D9F64725C5}"/>
            </a:ext>
          </a:extLst>
        </xdr:cNvPr>
        <xdr:cNvSpPr txBox="1"/>
      </xdr:nvSpPr>
      <xdr:spPr>
        <a:xfrm>
          <a:off x="193104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36" name="n_4mainValue【児童館】&#10;一人当たり面積">
          <a:extLst>
            <a:ext uri="{FF2B5EF4-FFF2-40B4-BE49-F238E27FC236}">
              <a16:creationId xmlns:a16="http://schemas.microsoft.com/office/drawing/2014/main" id="{80815176-C4BF-43FE-A292-B694F2E5EF8E}"/>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B0234701-AA83-4A82-8CBA-8D3C9A44F5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6B405D37-D587-4208-93AC-3A36ECFE46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BB5ECB0-EAA8-477A-A6FE-2727816884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E966F24-9122-4369-B921-2E5BB19E8A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67EFABC-4A1C-4B01-B728-B4C967A1E2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DDE02E2E-6B22-47C8-8C2F-7A96001C70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0DF1A03-0B17-47AC-BBFE-15BFC70F3C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8077E30-B509-4A75-B79A-71DBCB59C3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7BE2899E-18FD-4BA3-ADDF-188A839B60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982B223B-3540-48EF-A4A3-69D8EA8C35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6AE27E9-3346-4E99-B343-4BE1C692F4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48FD1082-3ACC-44AF-9477-FCE60B443F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15553C80-AA31-4306-90A1-187CA71319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307A190E-FB6C-4012-917E-3A8B8D27CE6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FCB4AAB8-D64F-4CCF-BBC2-AEC35A16EA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B9A24678-5F23-4A9E-9B81-1B1B5E25117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1D958F74-FABC-4105-B24A-DEA85FC604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5E5C2230-E0F9-4FAC-8CA2-75E0F2B4FD9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3A019C1B-4052-4495-BAEF-6BAFFC2305F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AE541493-49DD-45F4-B2B4-34A6D0BDED6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634EA429-2536-4090-85AD-F373200F651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47ECA32-AC32-47BF-A44E-D288894D84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48C8DC61-C9F1-426B-B95C-04CBA2F500D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BDFD253B-EF0D-4B49-A504-EE221976AC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F61324E6-7890-44C1-AD1D-1D9311E27AAA}"/>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2D10E9B7-3A52-422A-8A02-058747E3927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04FB0D47-8795-44B4-B901-49613D5BC8E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4" name="【公民館】&#10;有形固定資産減価償却率最大値テキスト">
          <a:extLst>
            <a:ext uri="{FF2B5EF4-FFF2-40B4-BE49-F238E27FC236}">
              <a16:creationId xmlns:a16="http://schemas.microsoft.com/office/drawing/2014/main" id="{B3B29246-9157-4B57-A059-B0C4B83DCFD1}"/>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65" name="直線コネクタ 764">
          <a:extLst>
            <a:ext uri="{FF2B5EF4-FFF2-40B4-BE49-F238E27FC236}">
              <a16:creationId xmlns:a16="http://schemas.microsoft.com/office/drawing/2014/main" id="{30425D6C-CD79-48A0-86C3-4EB559F9E5C6}"/>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66" name="【公民館】&#10;有形固定資産減価償却率平均値テキスト">
          <a:extLst>
            <a:ext uri="{FF2B5EF4-FFF2-40B4-BE49-F238E27FC236}">
              <a16:creationId xmlns:a16="http://schemas.microsoft.com/office/drawing/2014/main" id="{D49675D0-626D-431F-ACA3-F082C9FC15D2}"/>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7" name="フローチャート: 判断 766">
          <a:extLst>
            <a:ext uri="{FF2B5EF4-FFF2-40B4-BE49-F238E27FC236}">
              <a16:creationId xmlns:a16="http://schemas.microsoft.com/office/drawing/2014/main" id="{7A7C5764-DEA9-466F-8A90-EFC377C54B4B}"/>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68" name="フローチャート: 判断 767">
          <a:extLst>
            <a:ext uri="{FF2B5EF4-FFF2-40B4-BE49-F238E27FC236}">
              <a16:creationId xmlns:a16="http://schemas.microsoft.com/office/drawing/2014/main" id="{D77268E0-840C-4F48-BCC8-76A275458767}"/>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69" name="フローチャート: 判断 768">
          <a:extLst>
            <a:ext uri="{FF2B5EF4-FFF2-40B4-BE49-F238E27FC236}">
              <a16:creationId xmlns:a16="http://schemas.microsoft.com/office/drawing/2014/main" id="{B5EC958A-703F-4BA9-A9CE-25431B040D17}"/>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0" name="フローチャート: 判断 769">
          <a:extLst>
            <a:ext uri="{FF2B5EF4-FFF2-40B4-BE49-F238E27FC236}">
              <a16:creationId xmlns:a16="http://schemas.microsoft.com/office/drawing/2014/main" id="{6946330F-658C-4E94-8BDF-E03624B25B64}"/>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1" name="フローチャート: 判断 770">
          <a:extLst>
            <a:ext uri="{FF2B5EF4-FFF2-40B4-BE49-F238E27FC236}">
              <a16:creationId xmlns:a16="http://schemas.microsoft.com/office/drawing/2014/main" id="{A1DDD70D-4321-458B-9A65-B7E93B4F4572}"/>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5F24823-33E5-463E-AFBE-73359B05DB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B67ED2E-21AB-4C7A-9854-45EDBC55111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42A1CE0-CC98-4EB6-AC6E-BDFADF3DF1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3517599-CB0E-4569-B96B-73877B23B9B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03C526D-35A0-4601-AD18-1650B02391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777" name="楕円 776">
          <a:extLst>
            <a:ext uri="{FF2B5EF4-FFF2-40B4-BE49-F238E27FC236}">
              <a16:creationId xmlns:a16="http://schemas.microsoft.com/office/drawing/2014/main" id="{63677ECF-7C40-481A-A09F-B50C2F2081DE}"/>
            </a:ext>
          </a:extLst>
        </xdr:cNvPr>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778" name="【公民館】&#10;有形固定資産減価償却率該当値テキスト">
          <a:extLst>
            <a:ext uri="{FF2B5EF4-FFF2-40B4-BE49-F238E27FC236}">
              <a16:creationId xmlns:a16="http://schemas.microsoft.com/office/drawing/2014/main" id="{E3DF5985-06FC-4868-B8A5-04D2856301FC}"/>
            </a:ext>
          </a:extLst>
        </xdr:cNvPr>
        <xdr:cNvSpPr txBox="1"/>
      </xdr:nvSpPr>
      <xdr:spPr>
        <a:xfrm>
          <a:off x="16357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79" name="楕円 778">
          <a:extLst>
            <a:ext uri="{FF2B5EF4-FFF2-40B4-BE49-F238E27FC236}">
              <a16:creationId xmlns:a16="http://schemas.microsoft.com/office/drawing/2014/main" id="{753842AD-E59C-4926-9D2A-E539D3A04CAE}"/>
            </a:ext>
          </a:extLst>
        </xdr:cNvPr>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76200</xdr:rowOff>
    </xdr:to>
    <xdr:cxnSp macro="">
      <xdr:nvCxnSpPr>
        <xdr:cNvPr id="780" name="直線コネクタ 779">
          <a:extLst>
            <a:ext uri="{FF2B5EF4-FFF2-40B4-BE49-F238E27FC236}">
              <a16:creationId xmlns:a16="http://schemas.microsoft.com/office/drawing/2014/main" id="{1DEA34D6-0AF4-4CB6-90E9-EDD1AC56F3C6}"/>
            </a:ext>
          </a:extLst>
        </xdr:cNvPr>
        <xdr:cNvCxnSpPr/>
      </xdr:nvCxnSpPr>
      <xdr:spPr>
        <a:xfrm flipV="1">
          <a:off x="15481300" y="181641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781" name="楕円 780">
          <a:extLst>
            <a:ext uri="{FF2B5EF4-FFF2-40B4-BE49-F238E27FC236}">
              <a16:creationId xmlns:a16="http://schemas.microsoft.com/office/drawing/2014/main" id="{80CF12D8-C9F9-4072-B346-2382303C1774}"/>
            </a:ext>
          </a:extLst>
        </xdr:cNvPr>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76200</xdr:rowOff>
    </xdr:to>
    <xdr:cxnSp macro="">
      <xdr:nvCxnSpPr>
        <xdr:cNvPr id="782" name="直線コネクタ 781">
          <a:extLst>
            <a:ext uri="{FF2B5EF4-FFF2-40B4-BE49-F238E27FC236}">
              <a16:creationId xmlns:a16="http://schemas.microsoft.com/office/drawing/2014/main" id="{EBFB1C04-136B-44C3-BE25-4972C8B2E181}"/>
            </a:ext>
          </a:extLst>
        </xdr:cNvPr>
        <xdr:cNvCxnSpPr/>
      </xdr:nvCxnSpPr>
      <xdr:spPr>
        <a:xfrm>
          <a:off x="14592300" y="18188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783" name="楕円 782">
          <a:extLst>
            <a:ext uri="{FF2B5EF4-FFF2-40B4-BE49-F238E27FC236}">
              <a16:creationId xmlns:a16="http://schemas.microsoft.com/office/drawing/2014/main" id="{C789EF3F-BC89-4FC4-96A9-6194CDAA1A5D}"/>
            </a:ext>
          </a:extLst>
        </xdr:cNvPr>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106</xdr:row>
      <xdr:rowOff>15239</xdr:rowOff>
    </xdr:to>
    <xdr:cxnSp macro="">
      <xdr:nvCxnSpPr>
        <xdr:cNvPr id="784" name="直線コネクタ 783">
          <a:extLst>
            <a:ext uri="{FF2B5EF4-FFF2-40B4-BE49-F238E27FC236}">
              <a16:creationId xmlns:a16="http://schemas.microsoft.com/office/drawing/2014/main" id="{9FCDD049-BE53-41C3-965E-D99CF572FD1F}"/>
            </a:ext>
          </a:extLst>
        </xdr:cNvPr>
        <xdr:cNvCxnSpPr/>
      </xdr:nvCxnSpPr>
      <xdr:spPr>
        <a:xfrm>
          <a:off x="13703300" y="18154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165100</xdr:rowOff>
    </xdr:to>
    <xdr:sp macro="" textlink="">
      <xdr:nvSpPr>
        <xdr:cNvPr id="785" name="楕円 784">
          <a:extLst>
            <a:ext uri="{FF2B5EF4-FFF2-40B4-BE49-F238E27FC236}">
              <a16:creationId xmlns:a16="http://schemas.microsoft.com/office/drawing/2014/main" id="{765CA556-9338-4100-9C31-7F188BAF332A}"/>
            </a:ext>
          </a:extLst>
        </xdr:cNvPr>
        <xdr:cNvSpPr/>
      </xdr:nvSpPr>
      <xdr:spPr>
        <a:xfrm>
          <a:off x="1276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114300</xdr:rowOff>
    </xdr:from>
    <xdr:to>
      <xdr:col>71</xdr:col>
      <xdr:colOff>177800</xdr:colOff>
      <xdr:row>105</xdr:row>
      <xdr:rowOff>152400</xdr:rowOff>
    </xdr:to>
    <xdr:cxnSp macro="">
      <xdr:nvCxnSpPr>
        <xdr:cNvPr id="786" name="直線コネクタ 785">
          <a:extLst>
            <a:ext uri="{FF2B5EF4-FFF2-40B4-BE49-F238E27FC236}">
              <a16:creationId xmlns:a16="http://schemas.microsoft.com/office/drawing/2014/main" id="{564AB6E1-A7A1-4551-8C3A-E47FCB59D854}"/>
            </a:ext>
          </a:extLst>
        </xdr:cNvPr>
        <xdr:cNvCxnSpPr/>
      </xdr:nvCxnSpPr>
      <xdr:spPr>
        <a:xfrm>
          <a:off x="12814300" y="1811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87" name="n_1aveValue【公民館】&#10;有形固定資産減価償却率">
          <a:extLst>
            <a:ext uri="{FF2B5EF4-FFF2-40B4-BE49-F238E27FC236}">
              <a16:creationId xmlns:a16="http://schemas.microsoft.com/office/drawing/2014/main" id="{DE7E85CF-1A51-42BE-89F4-2B85ED9734D3}"/>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88" name="n_2aveValue【公民館】&#10;有形固定資産減価償却率">
          <a:extLst>
            <a:ext uri="{FF2B5EF4-FFF2-40B4-BE49-F238E27FC236}">
              <a16:creationId xmlns:a16="http://schemas.microsoft.com/office/drawing/2014/main" id="{833741A4-1DC8-4FB8-B08F-487E5C982813}"/>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89" name="n_3aveValue【公民館】&#10;有形固定資産減価償却率">
          <a:extLst>
            <a:ext uri="{FF2B5EF4-FFF2-40B4-BE49-F238E27FC236}">
              <a16:creationId xmlns:a16="http://schemas.microsoft.com/office/drawing/2014/main" id="{A8B4DAD4-5A08-4DD4-A756-E527411FF933}"/>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0" name="n_4aveValue【公民館】&#10;有形固定資産減価償却率">
          <a:extLst>
            <a:ext uri="{FF2B5EF4-FFF2-40B4-BE49-F238E27FC236}">
              <a16:creationId xmlns:a16="http://schemas.microsoft.com/office/drawing/2014/main" id="{6C5AC401-818F-4B89-8117-A7EF4E74D8A9}"/>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91" name="n_1mainValue【公民館】&#10;有形固定資産減価償却率">
          <a:extLst>
            <a:ext uri="{FF2B5EF4-FFF2-40B4-BE49-F238E27FC236}">
              <a16:creationId xmlns:a16="http://schemas.microsoft.com/office/drawing/2014/main" id="{C343174F-8988-45EF-BBDC-1FBDB3F380BA}"/>
            </a:ext>
          </a:extLst>
        </xdr:cNvPr>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792" name="n_2mainValue【公民館】&#10;有形固定資産減価償却率">
          <a:extLst>
            <a:ext uri="{FF2B5EF4-FFF2-40B4-BE49-F238E27FC236}">
              <a16:creationId xmlns:a16="http://schemas.microsoft.com/office/drawing/2014/main" id="{10DE28C2-3C6B-4B5E-A045-E2C14C5C216E}"/>
            </a:ext>
          </a:extLst>
        </xdr:cNvPr>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793" name="n_3mainValue【公民館】&#10;有形固定資産減価償却率">
          <a:extLst>
            <a:ext uri="{FF2B5EF4-FFF2-40B4-BE49-F238E27FC236}">
              <a16:creationId xmlns:a16="http://schemas.microsoft.com/office/drawing/2014/main" id="{53ABB8B1-5170-4943-9376-4D919492D874}"/>
            </a:ext>
          </a:extLst>
        </xdr:cNvPr>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794" name="n_4mainValue【公民館】&#10;有形固定資産減価償却率">
          <a:extLst>
            <a:ext uri="{FF2B5EF4-FFF2-40B4-BE49-F238E27FC236}">
              <a16:creationId xmlns:a16="http://schemas.microsoft.com/office/drawing/2014/main" id="{64689912-EC98-4F34-A435-4F307A47F72E}"/>
            </a:ext>
          </a:extLst>
        </xdr:cNvPr>
        <xdr:cNvSpPr txBox="1"/>
      </xdr:nvSpPr>
      <xdr:spPr>
        <a:xfrm>
          <a:off x="12611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167D009-FB75-45BF-8AEA-1CCC5747B7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B20A7C2D-2122-46D2-A57F-1572E69B5D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F92EE8D1-484C-4530-96B5-9DD0C67E7E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C8CF3418-46A7-45BA-A9DE-FFB17DD5AA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EF22402A-33C7-4FEE-8FED-01C0E9CACC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B8D67A1B-F059-4CB6-A16F-DF870EBDC1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7247FE1B-25A5-4352-B226-8FC464E7B0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21EB9BB0-2D0E-4062-9670-3C796F056A5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F6768E7B-2D93-46A3-8E6A-4BBB48D8D7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AF982579-3D80-47F0-BB2B-BFE675B618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5B2E1A20-4ADA-4DE8-8B00-204884001C1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87454D1B-D22E-4712-91F0-5B14A17EDB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4745C272-A22A-4285-B20B-3744709F3BE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C954AC0F-D36B-4757-84AF-D788C1B6027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774AD369-5922-4C2D-8D94-5530382B2A6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6192BD60-4353-40A5-9D1F-EFEB440603D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7FAC21AE-36CC-4385-A6F7-898B762023F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8D2CF96A-D5A6-4AD3-AEC1-63F0130E83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73D4B6FA-F8B8-4302-B6BE-16B41ED310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A33B2FE8-81C1-45E9-8D78-46112390DD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4D4AB677-3BD9-4C2F-99B5-E9AB8B30DE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8DB40DFF-CFEB-4EEF-A82B-FF5CA7FAE1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BEE2385F-AB0E-446A-80DC-885D30FC09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18" name="直線コネクタ 817">
          <a:extLst>
            <a:ext uri="{FF2B5EF4-FFF2-40B4-BE49-F238E27FC236}">
              <a16:creationId xmlns:a16="http://schemas.microsoft.com/office/drawing/2014/main" id="{A8D9D31B-76EA-457D-96DA-B9EFD8F006FF}"/>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19" name="【公民館】&#10;一人当たり面積最小値テキスト">
          <a:extLst>
            <a:ext uri="{FF2B5EF4-FFF2-40B4-BE49-F238E27FC236}">
              <a16:creationId xmlns:a16="http://schemas.microsoft.com/office/drawing/2014/main" id="{22372D23-262F-4138-A8A9-C8177950C184}"/>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0" name="直線コネクタ 819">
          <a:extLst>
            <a:ext uri="{FF2B5EF4-FFF2-40B4-BE49-F238E27FC236}">
              <a16:creationId xmlns:a16="http://schemas.microsoft.com/office/drawing/2014/main" id="{2F06844D-DD84-43AE-84F1-59EB0E11F0AF}"/>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1" name="【公民館】&#10;一人当たり面積最大値テキスト">
          <a:extLst>
            <a:ext uri="{FF2B5EF4-FFF2-40B4-BE49-F238E27FC236}">
              <a16:creationId xmlns:a16="http://schemas.microsoft.com/office/drawing/2014/main" id="{AA5B601A-C2CC-4418-8C98-F642CD02CAE2}"/>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2" name="直線コネクタ 821">
          <a:extLst>
            <a:ext uri="{FF2B5EF4-FFF2-40B4-BE49-F238E27FC236}">
              <a16:creationId xmlns:a16="http://schemas.microsoft.com/office/drawing/2014/main" id="{D0508B51-3FC4-463F-A0C0-99420D55E653}"/>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23" name="【公民館】&#10;一人当たり面積平均値テキスト">
          <a:extLst>
            <a:ext uri="{FF2B5EF4-FFF2-40B4-BE49-F238E27FC236}">
              <a16:creationId xmlns:a16="http://schemas.microsoft.com/office/drawing/2014/main" id="{4D7691FF-6E3B-483C-9002-8A983AEB25B5}"/>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4" name="フローチャート: 判断 823">
          <a:extLst>
            <a:ext uri="{FF2B5EF4-FFF2-40B4-BE49-F238E27FC236}">
              <a16:creationId xmlns:a16="http://schemas.microsoft.com/office/drawing/2014/main" id="{D7833F92-6CAD-4D7B-B41E-F44DCF07B08F}"/>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25" name="フローチャート: 判断 824">
          <a:extLst>
            <a:ext uri="{FF2B5EF4-FFF2-40B4-BE49-F238E27FC236}">
              <a16:creationId xmlns:a16="http://schemas.microsoft.com/office/drawing/2014/main" id="{E7554116-3209-451A-882E-030F9E79C8D3}"/>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26" name="フローチャート: 判断 825">
          <a:extLst>
            <a:ext uri="{FF2B5EF4-FFF2-40B4-BE49-F238E27FC236}">
              <a16:creationId xmlns:a16="http://schemas.microsoft.com/office/drawing/2014/main" id="{96FCA3D4-AD6E-45E5-B8D4-6F2E006EF237}"/>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27" name="フローチャート: 判断 826">
          <a:extLst>
            <a:ext uri="{FF2B5EF4-FFF2-40B4-BE49-F238E27FC236}">
              <a16:creationId xmlns:a16="http://schemas.microsoft.com/office/drawing/2014/main" id="{D7F13232-55A2-49E3-A618-A5912E07456C}"/>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8" name="フローチャート: 判断 827">
          <a:extLst>
            <a:ext uri="{FF2B5EF4-FFF2-40B4-BE49-F238E27FC236}">
              <a16:creationId xmlns:a16="http://schemas.microsoft.com/office/drawing/2014/main" id="{529AAB8E-3D03-41CA-B390-2F854057D59C}"/>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BAE29F6-0DE6-4079-81CF-BB66510DF0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2BDD7C0-9DFA-4BE9-8B75-3FE0D12BC2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0105808-F40A-48B9-9F7D-27DE3778CA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C734AD6-E8B5-42E7-92B6-70671E7D81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BE4F3DC-F18E-4982-8E08-FA2E7D83CC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97410</xdr:rowOff>
    </xdr:from>
    <xdr:to>
      <xdr:col>116</xdr:col>
      <xdr:colOff>114300</xdr:colOff>
      <xdr:row>108</xdr:row>
      <xdr:rowOff>27560</xdr:rowOff>
    </xdr:to>
    <xdr:sp macro="" textlink="">
      <xdr:nvSpPr>
        <xdr:cNvPr id="834" name="楕円 833">
          <a:extLst>
            <a:ext uri="{FF2B5EF4-FFF2-40B4-BE49-F238E27FC236}">
              <a16:creationId xmlns:a16="http://schemas.microsoft.com/office/drawing/2014/main" id="{74933A35-9510-4A7C-86DD-EF0CBF42AC38}"/>
            </a:ext>
          </a:extLst>
        </xdr:cNvPr>
        <xdr:cNvSpPr/>
      </xdr:nvSpPr>
      <xdr:spPr>
        <a:xfrm>
          <a:off x="22110700" y="18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75837</xdr:rowOff>
    </xdr:from>
    <xdr:ext cx="469744" cy="259045"/>
    <xdr:sp macro="" textlink="">
      <xdr:nvSpPr>
        <xdr:cNvPr id="835" name="【公民館】&#10;一人当たり面積該当値テキスト">
          <a:extLst>
            <a:ext uri="{FF2B5EF4-FFF2-40B4-BE49-F238E27FC236}">
              <a16:creationId xmlns:a16="http://schemas.microsoft.com/office/drawing/2014/main" id="{B4E3621D-7232-4251-9578-3E461E2D4998}"/>
            </a:ext>
          </a:extLst>
        </xdr:cNvPr>
        <xdr:cNvSpPr txBox="1"/>
      </xdr:nvSpPr>
      <xdr:spPr>
        <a:xfrm>
          <a:off x="22199600"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836" name="楕円 835">
          <a:extLst>
            <a:ext uri="{FF2B5EF4-FFF2-40B4-BE49-F238E27FC236}">
              <a16:creationId xmlns:a16="http://schemas.microsoft.com/office/drawing/2014/main" id="{B76C26DD-6E07-463A-93C6-3ABFA08D5D10}"/>
            </a:ext>
          </a:extLst>
        </xdr:cNvPr>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148210</xdr:rowOff>
    </xdr:to>
    <xdr:cxnSp macro="">
      <xdr:nvCxnSpPr>
        <xdr:cNvPr id="837" name="直線コネクタ 836">
          <a:extLst>
            <a:ext uri="{FF2B5EF4-FFF2-40B4-BE49-F238E27FC236}">
              <a16:creationId xmlns:a16="http://schemas.microsoft.com/office/drawing/2014/main" id="{345DBC37-30EA-4BD3-94C2-5B8D4F4B2823}"/>
            </a:ext>
          </a:extLst>
        </xdr:cNvPr>
        <xdr:cNvCxnSpPr/>
      </xdr:nvCxnSpPr>
      <xdr:spPr>
        <a:xfrm>
          <a:off x="21323300" y="18356580"/>
          <a:ext cx="8382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8" name="楕円 837">
          <a:extLst>
            <a:ext uri="{FF2B5EF4-FFF2-40B4-BE49-F238E27FC236}">
              <a16:creationId xmlns:a16="http://schemas.microsoft.com/office/drawing/2014/main" id="{AE5597CF-8D57-4D3E-88AB-E6A3A1BFE609}"/>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19050</xdr:rowOff>
    </xdr:to>
    <xdr:cxnSp macro="">
      <xdr:nvCxnSpPr>
        <xdr:cNvPr id="839" name="直線コネクタ 838">
          <a:extLst>
            <a:ext uri="{FF2B5EF4-FFF2-40B4-BE49-F238E27FC236}">
              <a16:creationId xmlns:a16="http://schemas.microsoft.com/office/drawing/2014/main" id="{5F3DE9C6-F44D-41E1-9948-519AEACE01BA}"/>
            </a:ext>
          </a:extLst>
        </xdr:cNvPr>
        <xdr:cNvCxnSpPr/>
      </xdr:nvCxnSpPr>
      <xdr:spPr>
        <a:xfrm flipV="1">
          <a:off x="20434300" y="1835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125222</xdr:rowOff>
    </xdr:from>
    <xdr:to>
      <xdr:col>102</xdr:col>
      <xdr:colOff>165100</xdr:colOff>
      <xdr:row>108</xdr:row>
      <xdr:rowOff>55372</xdr:rowOff>
    </xdr:to>
    <xdr:sp macro="" textlink="">
      <xdr:nvSpPr>
        <xdr:cNvPr id="840" name="楕円 839">
          <a:extLst>
            <a:ext uri="{FF2B5EF4-FFF2-40B4-BE49-F238E27FC236}">
              <a16:creationId xmlns:a16="http://schemas.microsoft.com/office/drawing/2014/main" id="{16A2989E-D255-4B86-BB7D-19B5FE2AB024}"/>
            </a:ext>
          </a:extLst>
        </xdr:cNvPr>
        <xdr:cNvSpPr/>
      </xdr:nvSpPr>
      <xdr:spPr>
        <a:xfrm>
          <a:off x="19494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108</xdr:row>
      <xdr:rowOff>4572</xdr:rowOff>
    </xdr:to>
    <xdr:cxnSp macro="">
      <xdr:nvCxnSpPr>
        <xdr:cNvPr id="841" name="直線コネクタ 840">
          <a:extLst>
            <a:ext uri="{FF2B5EF4-FFF2-40B4-BE49-F238E27FC236}">
              <a16:creationId xmlns:a16="http://schemas.microsoft.com/office/drawing/2014/main" id="{1308363B-DA83-4C87-837B-FC43F806CD65}"/>
            </a:ext>
          </a:extLst>
        </xdr:cNvPr>
        <xdr:cNvCxnSpPr/>
      </xdr:nvCxnSpPr>
      <xdr:spPr>
        <a:xfrm flipV="1">
          <a:off x="19545300" y="1836420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129032</xdr:rowOff>
    </xdr:from>
    <xdr:to>
      <xdr:col>98</xdr:col>
      <xdr:colOff>38100</xdr:colOff>
      <xdr:row>108</xdr:row>
      <xdr:rowOff>59182</xdr:rowOff>
    </xdr:to>
    <xdr:sp macro="" textlink="">
      <xdr:nvSpPr>
        <xdr:cNvPr id="842" name="楕円 841">
          <a:extLst>
            <a:ext uri="{FF2B5EF4-FFF2-40B4-BE49-F238E27FC236}">
              <a16:creationId xmlns:a16="http://schemas.microsoft.com/office/drawing/2014/main" id="{5BFA8EFB-8A43-4ED3-A029-788F908B22A3}"/>
            </a:ext>
          </a:extLst>
        </xdr:cNvPr>
        <xdr:cNvSpPr/>
      </xdr:nvSpPr>
      <xdr:spPr>
        <a:xfrm>
          <a:off x="18605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xdr:rowOff>
    </xdr:from>
    <xdr:to>
      <xdr:col>102</xdr:col>
      <xdr:colOff>114300</xdr:colOff>
      <xdr:row>108</xdr:row>
      <xdr:rowOff>8382</xdr:rowOff>
    </xdr:to>
    <xdr:cxnSp macro="">
      <xdr:nvCxnSpPr>
        <xdr:cNvPr id="843" name="直線コネクタ 842">
          <a:extLst>
            <a:ext uri="{FF2B5EF4-FFF2-40B4-BE49-F238E27FC236}">
              <a16:creationId xmlns:a16="http://schemas.microsoft.com/office/drawing/2014/main" id="{48D5BC9B-8697-4FDA-8B30-65FB4C49BC9D}"/>
            </a:ext>
          </a:extLst>
        </xdr:cNvPr>
        <xdr:cNvCxnSpPr/>
      </xdr:nvCxnSpPr>
      <xdr:spPr>
        <a:xfrm flipV="1">
          <a:off x="18656300" y="185211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44" name="n_1aveValue【公民館】&#10;一人当たり面積">
          <a:extLst>
            <a:ext uri="{FF2B5EF4-FFF2-40B4-BE49-F238E27FC236}">
              <a16:creationId xmlns:a16="http://schemas.microsoft.com/office/drawing/2014/main" id="{90345A01-CA07-4E06-9A88-96AB945F8297}"/>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45" name="n_2aveValue【公民館】&#10;一人当たり面積">
          <a:extLst>
            <a:ext uri="{FF2B5EF4-FFF2-40B4-BE49-F238E27FC236}">
              <a16:creationId xmlns:a16="http://schemas.microsoft.com/office/drawing/2014/main" id="{0869C77D-A7BA-4A2C-BC11-1FD89333F9B2}"/>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46" name="n_3aveValue【公民館】&#10;一人当たり面積">
          <a:extLst>
            <a:ext uri="{FF2B5EF4-FFF2-40B4-BE49-F238E27FC236}">
              <a16:creationId xmlns:a16="http://schemas.microsoft.com/office/drawing/2014/main" id="{E8C96413-5A08-4412-8F10-1E33B2841884}"/>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47" name="n_4aveValue【公民館】&#10;一人当たり面積">
          <a:extLst>
            <a:ext uri="{FF2B5EF4-FFF2-40B4-BE49-F238E27FC236}">
              <a16:creationId xmlns:a16="http://schemas.microsoft.com/office/drawing/2014/main" id="{E3C08AEB-57E0-4CA7-8A0B-0B2EBE12DD41}"/>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848" name="n_1mainValue【公民館】&#10;一人当たり面積">
          <a:extLst>
            <a:ext uri="{FF2B5EF4-FFF2-40B4-BE49-F238E27FC236}">
              <a16:creationId xmlns:a16="http://schemas.microsoft.com/office/drawing/2014/main" id="{C6059D03-1E2B-4047-910C-73DB55B6F542}"/>
            </a:ext>
          </a:extLst>
        </xdr:cNvPr>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9" name="n_2mainValue【公民館】&#10;一人当たり面積">
          <a:extLst>
            <a:ext uri="{FF2B5EF4-FFF2-40B4-BE49-F238E27FC236}">
              <a16:creationId xmlns:a16="http://schemas.microsoft.com/office/drawing/2014/main" id="{8CD215F7-65C3-4918-A20F-605982A8ABF6}"/>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46499</xdr:rowOff>
    </xdr:from>
    <xdr:ext cx="469744" cy="259045"/>
    <xdr:sp macro="" textlink="">
      <xdr:nvSpPr>
        <xdr:cNvPr id="850" name="n_3mainValue【公民館】&#10;一人当たり面積">
          <a:extLst>
            <a:ext uri="{FF2B5EF4-FFF2-40B4-BE49-F238E27FC236}">
              <a16:creationId xmlns:a16="http://schemas.microsoft.com/office/drawing/2014/main" id="{FF1B1264-A1C3-4778-9900-3BFA395FA201}"/>
            </a:ext>
          </a:extLst>
        </xdr:cNvPr>
        <xdr:cNvSpPr txBox="1"/>
      </xdr:nvSpPr>
      <xdr:spPr>
        <a:xfrm>
          <a:off x="193104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50309</xdr:rowOff>
    </xdr:from>
    <xdr:ext cx="469744" cy="259045"/>
    <xdr:sp macro="" textlink="">
      <xdr:nvSpPr>
        <xdr:cNvPr id="851" name="n_4mainValue【公民館】&#10;一人当たり面積">
          <a:extLst>
            <a:ext uri="{FF2B5EF4-FFF2-40B4-BE49-F238E27FC236}">
              <a16:creationId xmlns:a16="http://schemas.microsoft.com/office/drawing/2014/main" id="{954381F7-084F-4E63-B2D1-69C42FAF1619}"/>
            </a:ext>
          </a:extLst>
        </xdr:cNvPr>
        <xdr:cNvSpPr txBox="1"/>
      </xdr:nvSpPr>
      <xdr:spPr>
        <a:xfrm>
          <a:off x="18421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BE81FB1E-3474-4149-A249-E75830D1DA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6F11B10-3D03-4C23-A94F-659CD44B7E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CF42E17-91F9-489F-A7C8-CAA7C189B3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道路、橋りょう・トンネル、公営住宅、学校施設、児童館の面積の数値に変更があったため、これらが関係する分析については、昨年度との数値に変動があったものがある。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有形固定資産額の算出について、取得価格等の合計を計上する算出に訂正したところ、道路、認定こども園・幼稚園・保育所、学校施設、児童館について大きく数値に変動があった。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修正を行った結果、減価償却率が減少した施設もあるが、全体的に類似団体を上回っている施設が多いため、今後予定している新庁舎の建設では、これら施設の在り方についても総合的に検討を進めていく。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1DA227-BC20-4E8C-BF07-2EC360C4C5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90A000-B5CD-4F51-AA1F-C117ED8A23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4E00B4-B7C3-4E4C-9C5B-C962BC5558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F9C517-E0F6-489E-AC43-9344BCE274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2664EB-1DB1-4CBD-8CD2-636DD87213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50A89B-C482-4FFF-9D3F-C8F1C0397E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E298C9-A2F9-4633-B0C2-7CE53CE082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FE3B9C-A261-484F-B527-B2DA8446F5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AE6903-2A66-45A1-8325-4DA0707B42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AFB9D9-F5A0-4BE0-A671-36805872FD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1B2F84-C8FC-4E20-8883-884CC147CE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41FE6C-4FB1-4E1B-A70C-160F9792B3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EB1F48-C634-48C4-A5AB-1479E2EE00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079BEE-0BD4-4D65-86DA-B889C73154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8C8B78-00B5-459A-BC5C-8EF8CFC2C6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62418F2-4080-4A84-A9DF-9CC17AA1A7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C734F8-F8FD-480E-B726-7AC4A2F7AE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07D4AC-AA96-4C0E-AEC6-7830A8BFC9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C4C27B-AC88-4D50-812A-C9522D9494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FE4259-9BAA-494E-A648-C1A4A6ED3C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53C721-CC81-4637-96CF-CD25DFA814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450F4C-E90E-4054-AD59-B9C5452730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14A38B-B550-4531-B6CB-B7789E7155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3D8655-1FF3-48CB-BD1F-D8A108DBA7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F2EAC4-1451-4A1F-9C92-06CC4F65AB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FC0F02-7560-4B8E-8A57-C069028F5B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422013-9A29-4411-921C-FEC4B9EE98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668BFF-3D11-4918-83C3-4895E4EEB9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83A130-71B4-4FB4-9D72-357EBBBF42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5A3E1F-9FE1-46F7-B53D-755D688F66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8C9492-87D4-40C0-A6C7-136C06DBEC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DD03E6-4C46-4D64-B2D4-AB5A76C68A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381BFE-11ED-4631-8267-E0647603DE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55DA9F-2455-43BA-8D8C-D649365BBF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6376FA-8C5D-4C5A-A3F9-05BAD6686F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CF36F9-CC08-4DAD-86FE-939A566375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FD0B18-1357-4032-AFB8-BA30FDC37F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CC1299-2F8A-4011-A282-128BA0C6F4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48694E-35ED-487A-87D1-C81742C76D3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A55951F-1669-46E2-9704-A2996A0FD0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465732D-5411-4C1D-A588-7064A2FA7B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944A376-906A-4BA1-90B7-40D6C78A09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E37AB62-EF5E-4583-8D99-63F64045D5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2ADC4AB-7E97-4D67-BEE0-5DBCB4A0A0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CF61C79-4047-401E-B3A4-7AA2071EBD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67390DB-1A65-4C9F-81D3-1B8B779E9B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12CC6F2-6241-4DF3-936E-75A59D41FEF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1E65619-D803-45DA-B389-9A43D6B39B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AA4C4FA-30B5-4A01-B1CE-E783CC63B9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7274B3A-94F4-4E28-8C60-4A59BA855C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6D975CA-5972-4DF1-997F-0094CF4DF0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A251E83-7BF8-4A66-9229-C6B0B9E217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A385616-AACE-4660-87FE-D6DFF322FD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015D061-6FA9-41E1-B1DB-DE9B0DC989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04E91CA-C4D1-42C9-849C-31F7CF562EA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8B5BF1B0-ACF0-4685-85E8-44E34BAFF7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7DEF7A2A-C8CD-45F3-B1B9-E286EDA43B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809C9344-11F4-4446-AC74-31E31AD4A0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6CEB261-5DB4-4CD0-9038-1E075FA260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FC448AB5-5CB8-4CB7-B5A4-902F9E6EBC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71B9989B-5C7B-4B49-BF12-8C8FFE379A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6CDF34B-EAAB-4FF8-AC80-37561A4648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E7218DB9-099D-48CD-A011-89D48526E40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804F609-36E3-483B-9C41-A9E4C65692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E6A4D64-F9E9-420E-A819-11A74D4D93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D80A1BEF-1380-475A-A62A-4075A8AF8C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3E496BB8-36EE-4A01-9966-7B22FBC433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377ED7FD-C1D7-4B29-8B81-0138E29657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6D389C2-FE7B-456C-9723-DBC4DA73B7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C9869471-20E1-4F1C-99E1-B0BD088E35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CDB789B0-BCDC-4903-94D0-0CD7243FB85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CB910291-469A-480E-B675-1FDA4EE764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A11C9FDA-CC11-4F81-8A4F-EA6D13DF8A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974A1FF4-9EE9-4EAA-94D5-78B66F4F65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BE4DEF4C-6328-4F7D-8074-A6E50BBCB6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F5B26498-650A-452C-91F0-72ECF21C92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BAAAC444-016A-4795-B524-E1CB399939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12971BD9-2866-4F8C-9CBF-9D61AE1EF3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C22391E1-D7DA-48C6-8A4F-6813AB9F80D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90B4766-FD61-4BC7-902E-8A2CBBD58A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8FB0B58-00D7-4B4D-A099-5C7CE106A1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90B7C73D-F878-4676-85BB-B5727D2C4F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F9D77969-0C01-4033-8DD3-2FB2877C5F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BD029CD8-3291-457E-A85A-539CABDCA8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D4A3F54D-BA12-4C0A-9DA3-DEBDABF6F5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7F0BDB4A-AD98-461A-90A2-ECA1AEF7A6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1272A459-B56A-48A3-95BF-569D995772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F6D26ECE-5B3F-4C4E-9C75-4A95BC08FE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5B83EF51-2BB6-4A01-A4D5-239A088FE5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1FAC47D3-3ACB-4585-89DC-A9A8FA5889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DC54A0DD-31A9-443B-9296-29BE14B9F1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4D086821-BDB3-458A-BD0F-79D4CA89E62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7EFD8C68-E414-4220-8B30-B03A24F0A6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E3116C6B-24B1-41EE-AD30-087734DEEF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8E470ED0-0AFC-4F53-A57A-EE37EA9168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A75CAB2B-FE68-47B1-9351-C8ED95EEBB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C850BA58-AD4D-45A5-B927-4FF5AB37B2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9E4DE346-0602-4D6B-8987-E5B1B5A7DF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779BE311-B082-41ED-B6A6-73A0147455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31F3EFB8-0FEF-4F7D-BBE3-48E58D7AF0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2805B58C-666F-4743-B92E-B2F52FBD4E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4C34A86D-E28A-4F6F-AE73-FAB741A182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8F70F6CD-BAA1-4B0F-8F1E-20A9FB231E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A0987FAF-DF41-4C30-9999-B8E35F567F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40151C04-F552-4F8A-BA78-F9298BB952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9FADABAB-8E0E-482E-B85D-D6423307C8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C064101E-1406-42E1-BBB2-87F2F2745F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533A0FEC-F67A-4C0E-8A93-CD3FED45815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140AB6D7-C745-4A6C-A064-1AE077AD9A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4F25B6FD-54FB-4DA5-ABB6-9564D59156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28311513-8B98-40F6-A66B-9BC65B844A4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47F5FAAD-35BE-4A78-B619-5F37A48E1C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7375CA96-4D19-4FB7-B7C3-CADA515C0E3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B09529FE-2D51-4969-8133-F94B021CE31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B3014E40-8C39-4675-B8AE-4592536CAF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6ED60639-B704-4D59-B2F2-F1A2966A68B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5E6D1FB5-297D-46D1-84FD-1CF0CC82FDE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99D2FA93-4F55-4965-B359-71F41613D1C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C0639236-05BA-443C-911B-C8D85BAB21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0BC0C508-1697-4C55-9702-FADB16D677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122" name="直線コネクタ 121">
          <a:extLst>
            <a:ext uri="{FF2B5EF4-FFF2-40B4-BE49-F238E27FC236}">
              <a16:creationId xmlns:a16="http://schemas.microsoft.com/office/drawing/2014/main" id="{DA659087-D683-4574-934D-429E9F753529}"/>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123" name="【一般廃棄物処理施設】&#10;有形固定資産減価償却率最小値テキスト">
          <a:extLst>
            <a:ext uri="{FF2B5EF4-FFF2-40B4-BE49-F238E27FC236}">
              <a16:creationId xmlns:a16="http://schemas.microsoft.com/office/drawing/2014/main" id="{66A9E4B9-97DE-49C9-9A07-E5E2493228F1}"/>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124" name="直線コネクタ 123">
          <a:extLst>
            <a:ext uri="{FF2B5EF4-FFF2-40B4-BE49-F238E27FC236}">
              <a16:creationId xmlns:a16="http://schemas.microsoft.com/office/drawing/2014/main" id="{FE0C42DD-403C-4DE6-827C-97F2D57C2754}"/>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125" name="【一般廃棄物処理施設】&#10;有形固定資産減価償却率最大値テキスト">
          <a:extLst>
            <a:ext uri="{FF2B5EF4-FFF2-40B4-BE49-F238E27FC236}">
              <a16:creationId xmlns:a16="http://schemas.microsoft.com/office/drawing/2014/main" id="{E0E632E7-ABDE-4B34-BC6D-BA53D5BCDC1C}"/>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126" name="直線コネクタ 125">
          <a:extLst>
            <a:ext uri="{FF2B5EF4-FFF2-40B4-BE49-F238E27FC236}">
              <a16:creationId xmlns:a16="http://schemas.microsoft.com/office/drawing/2014/main" id="{F8886D1B-CC08-4530-B096-5CF39E8A0331}"/>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945052CB-982C-431C-94EA-8DCCB74CE26C}"/>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128" name="フローチャート: 判断 127">
          <a:extLst>
            <a:ext uri="{FF2B5EF4-FFF2-40B4-BE49-F238E27FC236}">
              <a16:creationId xmlns:a16="http://schemas.microsoft.com/office/drawing/2014/main" id="{0FCCD4EF-5380-40C7-BA12-35F266E97518}"/>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129" name="フローチャート: 判断 128">
          <a:extLst>
            <a:ext uri="{FF2B5EF4-FFF2-40B4-BE49-F238E27FC236}">
              <a16:creationId xmlns:a16="http://schemas.microsoft.com/office/drawing/2014/main" id="{3EA2C8CD-21D1-47F1-B20F-4E367BE43BDF}"/>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130" name="フローチャート: 判断 129">
          <a:extLst>
            <a:ext uri="{FF2B5EF4-FFF2-40B4-BE49-F238E27FC236}">
              <a16:creationId xmlns:a16="http://schemas.microsoft.com/office/drawing/2014/main" id="{2915F98E-786A-48B6-BA48-2317D3AF0C4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131" name="フローチャート: 判断 130">
          <a:extLst>
            <a:ext uri="{FF2B5EF4-FFF2-40B4-BE49-F238E27FC236}">
              <a16:creationId xmlns:a16="http://schemas.microsoft.com/office/drawing/2014/main" id="{2631C29A-B490-488B-B105-E6836FFDCF86}"/>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132" name="フローチャート: 判断 131">
          <a:extLst>
            <a:ext uri="{FF2B5EF4-FFF2-40B4-BE49-F238E27FC236}">
              <a16:creationId xmlns:a16="http://schemas.microsoft.com/office/drawing/2014/main" id="{DFBA4F86-87C0-4061-970A-FD214051A559}"/>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421D50A8-33CB-4E2C-8EB9-CE61C78FA9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F8CD0BB0-2C73-4C2F-A4DD-526BFE4AA4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620C864D-CE6E-48B9-A2FF-987EC3B688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4ACE7638-F8A0-42C6-B3CE-76B3557042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05B25659-2597-494D-A594-41C189C8A6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142966</xdr:rowOff>
    </xdr:from>
    <xdr:to>
      <xdr:col>67</xdr:col>
      <xdr:colOff>101600</xdr:colOff>
      <xdr:row>40</xdr:row>
      <xdr:rowOff>73116</xdr:rowOff>
    </xdr:to>
    <xdr:sp macro="" textlink="">
      <xdr:nvSpPr>
        <xdr:cNvPr id="138" name="楕円 137">
          <a:extLst>
            <a:ext uri="{FF2B5EF4-FFF2-40B4-BE49-F238E27FC236}">
              <a16:creationId xmlns:a16="http://schemas.microsoft.com/office/drawing/2014/main" id="{0ADEF6A4-8E56-447A-AA67-21134B2C6668}"/>
            </a:ext>
          </a:extLst>
        </xdr:cNvPr>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115769</xdr:rowOff>
    </xdr:from>
    <xdr:ext cx="405111" cy="259045"/>
    <xdr:sp macro="" textlink="">
      <xdr:nvSpPr>
        <xdr:cNvPr id="139" name="n_1aveValue【一般廃棄物処理施設】&#10;有形固定資産減価償却率">
          <a:extLst>
            <a:ext uri="{FF2B5EF4-FFF2-40B4-BE49-F238E27FC236}">
              <a16:creationId xmlns:a16="http://schemas.microsoft.com/office/drawing/2014/main" id="{1C2E2959-6D77-4655-8202-82B1E916F76E}"/>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140" name="n_2aveValue【一般廃棄物処理施設】&#10;有形固定資産減価償却率">
          <a:extLst>
            <a:ext uri="{FF2B5EF4-FFF2-40B4-BE49-F238E27FC236}">
              <a16:creationId xmlns:a16="http://schemas.microsoft.com/office/drawing/2014/main" id="{97708505-98C2-40DA-A431-4F060C2F3BA9}"/>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141" name="n_3aveValue【一般廃棄物処理施設】&#10;有形固定資産減価償却率">
          <a:extLst>
            <a:ext uri="{FF2B5EF4-FFF2-40B4-BE49-F238E27FC236}">
              <a16:creationId xmlns:a16="http://schemas.microsoft.com/office/drawing/2014/main" id="{966EE9EB-FBF3-467E-8583-985CCAF721FE}"/>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142" name="n_4aveValue【一般廃棄物処理施設】&#10;有形固定資産減価償却率">
          <a:extLst>
            <a:ext uri="{FF2B5EF4-FFF2-40B4-BE49-F238E27FC236}">
              <a16:creationId xmlns:a16="http://schemas.microsoft.com/office/drawing/2014/main" id="{D1C9E9EC-AB98-4758-A705-4EEAF7C6E7FE}"/>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143" name="n_4mainValue【一般廃棄物処理施設】&#10;有形固定資産減価償却率">
          <a:extLst>
            <a:ext uri="{FF2B5EF4-FFF2-40B4-BE49-F238E27FC236}">
              <a16:creationId xmlns:a16="http://schemas.microsoft.com/office/drawing/2014/main" id="{77B502FC-5ACA-426E-BB4F-3E1E2FE572FE}"/>
            </a:ext>
          </a:extLst>
        </xdr:cNvPr>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a:extLst>
            <a:ext uri="{FF2B5EF4-FFF2-40B4-BE49-F238E27FC236}">
              <a16:creationId xmlns:a16="http://schemas.microsoft.com/office/drawing/2014/main" id="{D77E8A5F-3837-4428-AF9A-D4924FFD0D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a:extLst>
            <a:ext uri="{FF2B5EF4-FFF2-40B4-BE49-F238E27FC236}">
              <a16:creationId xmlns:a16="http://schemas.microsoft.com/office/drawing/2014/main" id="{6E029D55-49C8-4986-9C2D-2F86AE920A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a:extLst>
            <a:ext uri="{FF2B5EF4-FFF2-40B4-BE49-F238E27FC236}">
              <a16:creationId xmlns:a16="http://schemas.microsoft.com/office/drawing/2014/main" id="{61AAFA36-3441-403C-9261-FC8045DB01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a:extLst>
            <a:ext uri="{FF2B5EF4-FFF2-40B4-BE49-F238E27FC236}">
              <a16:creationId xmlns:a16="http://schemas.microsoft.com/office/drawing/2014/main" id="{4B1B8911-CB70-4127-AA7F-0D92349D2C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a:extLst>
            <a:ext uri="{FF2B5EF4-FFF2-40B4-BE49-F238E27FC236}">
              <a16:creationId xmlns:a16="http://schemas.microsoft.com/office/drawing/2014/main" id="{9124C220-1D9A-4175-AD55-C901C407CD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a:extLst>
            <a:ext uri="{FF2B5EF4-FFF2-40B4-BE49-F238E27FC236}">
              <a16:creationId xmlns:a16="http://schemas.microsoft.com/office/drawing/2014/main" id="{3DA2C0D3-EE70-45F3-ADDC-97B95C58FC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a:extLst>
            <a:ext uri="{FF2B5EF4-FFF2-40B4-BE49-F238E27FC236}">
              <a16:creationId xmlns:a16="http://schemas.microsoft.com/office/drawing/2014/main" id="{CF41DAC8-D8E8-4705-B5DF-BC4A2953FC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a:extLst>
            <a:ext uri="{FF2B5EF4-FFF2-40B4-BE49-F238E27FC236}">
              <a16:creationId xmlns:a16="http://schemas.microsoft.com/office/drawing/2014/main" id="{AB799F80-D169-4031-AEB7-00780A4EEC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a:extLst>
            <a:ext uri="{FF2B5EF4-FFF2-40B4-BE49-F238E27FC236}">
              <a16:creationId xmlns:a16="http://schemas.microsoft.com/office/drawing/2014/main" id="{02098BAA-2BB8-4766-9AD1-BA650D3634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a:extLst>
            <a:ext uri="{FF2B5EF4-FFF2-40B4-BE49-F238E27FC236}">
              <a16:creationId xmlns:a16="http://schemas.microsoft.com/office/drawing/2014/main" id="{1B8B7A72-03DF-4108-AF3D-5543B67DB5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54" name="直線コネクタ 153">
          <a:extLst>
            <a:ext uri="{FF2B5EF4-FFF2-40B4-BE49-F238E27FC236}">
              <a16:creationId xmlns:a16="http://schemas.microsoft.com/office/drawing/2014/main" id="{6C82701E-F4D5-4C12-9C18-BF101A4496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55" name="テキスト ボックス 154">
          <a:extLst>
            <a:ext uri="{FF2B5EF4-FFF2-40B4-BE49-F238E27FC236}">
              <a16:creationId xmlns:a16="http://schemas.microsoft.com/office/drawing/2014/main" id="{C9CA2DB0-F628-4A5E-8F21-271D12AD47D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56" name="直線コネクタ 155">
          <a:extLst>
            <a:ext uri="{FF2B5EF4-FFF2-40B4-BE49-F238E27FC236}">
              <a16:creationId xmlns:a16="http://schemas.microsoft.com/office/drawing/2014/main" id="{A8B393C5-8DC9-4C61-A327-F398A33EEB7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57" name="テキスト ボックス 156">
          <a:extLst>
            <a:ext uri="{FF2B5EF4-FFF2-40B4-BE49-F238E27FC236}">
              <a16:creationId xmlns:a16="http://schemas.microsoft.com/office/drawing/2014/main" id="{AC9E45E8-AAE0-47AE-A9D7-5D6CA9351B2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58" name="直線コネクタ 157">
          <a:extLst>
            <a:ext uri="{FF2B5EF4-FFF2-40B4-BE49-F238E27FC236}">
              <a16:creationId xmlns:a16="http://schemas.microsoft.com/office/drawing/2014/main" id="{9367132F-6F1D-4A1F-98E6-7371D465136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59" name="テキスト ボックス 158">
          <a:extLst>
            <a:ext uri="{FF2B5EF4-FFF2-40B4-BE49-F238E27FC236}">
              <a16:creationId xmlns:a16="http://schemas.microsoft.com/office/drawing/2014/main" id="{8C6A011E-72AA-4A04-9E46-64C927BCF2B9}"/>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60" name="直線コネクタ 159">
          <a:extLst>
            <a:ext uri="{FF2B5EF4-FFF2-40B4-BE49-F238E27FC236}">
              <a16:creationId xmlns:a16="http://schemas.microsoft.com/office/drawing/2014/main" id="{F3388D5B-9231-4686-B477-6882D5491D0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61" name="テキスト ボックス 160">
          <a:extLst>
            <a:ext uri="{FF2B5EF4-FFF2-40B4-BE49-F238E27FC236}">
              <a16:creationId xmlns:a16="http://schemas.microsoft.com/office/drawing/2014/main" id="{59E0F3E1-319D-47D5-94AB-E629BCCB34EC}"/>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2" name="直線コネクタ 161">
          <a:extLst>
            <a:ext uri="{FF2B5EF4-FFF2-40B4-BE49-F238E27FC236}">
              <a16:creationId xmlns:a16="http://schemas.microsoft.com/office/drawing/2014/main" id="{41795167-5E4A-45FD-B44C-E405EDFF32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3" name="テキスト ボックス 162">
          <a:extLst>
            <a:ext uri="{FF2B5EF4-FFF2-40B4-BE49-F238E27FC236}">
              <a16:creationId xmlns:a16="http://schemas.microsoft.com/office/drawing/2014/main" id="{E6E80D56-3B1E-40F4-B1E3-539BDB6BE68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4" name="【一般廃棄物処理施設】&#10;一人当たり有形固定資産（償却資産）額グラフ枠">
          <a:extLst>
            <a:ext uri="{FF2B5EF4-FFF2-40B4-BE49-F238E27FC236}">
              <a16:creationId xmlns:a16="http://schemas.microsoft.com/office/drawing/2014/main" id="{58687462-BCDD-4A8A-95F0-9BEF6895FD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165" name="直線コネクタ 164">
          <a:extLst>
            <a:ext uri="{FF2B5EF4-FFF2-40B4-BE49-F238E27FC236}">
              <a16:creationId xmlns:a16="http://schemas.microsoft.com/office/drawing/2014/main" id="{B1B9966D-741E-4DCA-94BC-C439F9469B73}"/>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166" name="【一般廃棄物処理施設】&#10;一人当たり有形固定資産（償却資産）額最小値テキスト">
          <a:extLst>
            <a:ext uri="{FF2B5EF4-FFF2-40B4-BE49-F238E27FC236}">
              <a16:creationId xmlns:a16="http://schemas.microsoft.com/office/drawing/2014/main" id="{D90D5790-8C72-477D-AEFC-B92E2958D57B}"/>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167" name="直線コネクタ 166">
          <a:extLst>
            <a:ext uri="{FF2B5EF4-FFF2-40B4-BE49-F238E27FC236}">
              <a16:creationId xmlns:a16="http://schemas.microsoft.com/office/drawing/2014/main" id="{02F6584B-8838-45CE-822F-1D4DD85EF95D}"/>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168" name="【一般廃棄物処理施設】&#10;一人当たり有形固定資産（償却資産）額最大値テキスト">
          <a:extLst>
            <a:ext uri="{FF2B5EF4-FFF2-40B4-BE49-F238E27FC236}">
              <a16:creationId xmlns:a16="http://schemas.microsoft.com/office/drawing/2014/main" id="{92EDA64C-35A9-4E6F-A65C-312E41DFD8B7}"/>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169" name="直線コネクタ 168">
          <a:extLst>
            <a:ext uri="{FF2B5EF4-FFF2-40B4-BE49-F238E27FC236}">
              <a16:creationId xmlns:a16="http://schemas.microsoft.com/office/drawing/2014/main" id="{CE7CBD4C-6ADA-433A-96FF-7F1F8EFC372C}"/>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170" name="【一般廃棄物処理施設】&#10;一人当たり有形固定資産（償却資産）額平均値テキスト">
          <a:extLst>
            <a:ext uri="{FF2B5EF4-FFF2-40B4-BE49-F238E27FC236}">
              <a16:creationId xmlns:a16="http://schemas.microsoft.com/office/drawing/2014/main" id="{8DCBBB85-5290-470B-9A03-4B6A6994FAA7}"/>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171" name="フローチャート: 判断 170">
          <a:extLst>
            <a:ext uri="{FF2B5EF4-FFF2-40B4-BE49-F238E27FC236}">
              <a16:creationId xmlns:a16="http://schemas.microsoft.com/office/drawing/2014/main" id="{DAA16EC6-E6DF-43E9-AAE9-F1678B695DAA}"/>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172" name="フローチャート: 判断 171">
          <a:extLst>
            <a:ext uri="{FF2B5EF4-FFF2-40B4-BE49-F238E27FC236}">
              <a16:creationId xmlns:a16="http://schemas.microsoft.com/office/drawing/2014/main" id="{E62FE51E-E172-41BD-8F8F-19A9758248D1}"/>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173" name="フローチャート: 判断 172">
          <a:extLst>
            <a:ext uri="{FF2B5EF4-FFF2-40B4-BE49-F238E27FC236}">
              <a16:creationId xmlns:a16="http://schemas.microsoft.com/office/drawing/2014/main" id="{BDB529BF-A912-4270-9986-8EDFE22B767C}"/>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174" name="フローチャート: 判断 173">
          <a:extLst>
            <a:ext uri="{FF2B5EF4-FFF2-40B4-BE49-F238E27FC236}">
              <a16:creationId xmlns:a16="http://schemas.microsoft.com/office/drawing/2014/main" id="{57B246DD-3E45-4444-978D-14D374C778DE}"/>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175" name="フローチャート: 判断 174">
          <a:extLst>
            <a:ext uri="{FF2B5EF4-FFF2-40B4-BE49-F238E27FC236}">
              <a16:creationId xmlns:a16="http://schemas.microsoft.com/office/drawing/2014/main" id="{9A70089D-18B2-4C64-9021-6916E6F145C7}"/>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76" name="テキスト ボックス 175">
          <a:extLst>
            <a:ext uri="{FF2B5EF4-FFF2-40B4-BE49-F238E27FC236}">
              <a16:creationId xmlns:a16="http://schemas.microsoft.com/office/drawing/2014/main" id="{B2EA280D-4671-40D5-ABCD-6FCC00CA49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7" name="テキスト ボックス 176">
          <a:extLst>
            <a:ext uri="{FF2B5EF4-FFF2-40B4-BE49-F238E27FC236}">
              <a16:creationId xmlns:a16="http://schemas.microsoft.com/office/drawing/2014/main" id="{F05D5C93-C66C-45E2-A755-974BBAE689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8" name="テキスト ボックス 177">
          <a:extLst>
            <a:ext uri="{FF2B5EF4-FFF2-40B4-BE49-F238E27FC236}">
              <a16:creationId xmlns:a16="http://schemas.microsoft.com/office/drawing/2014/main" id="{56D58CA3-33D4-4574-8E46-FD369F7783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79" name="テキスト ボックス 178">
          <a:extLst>
            <a:ext uri="{FF2B5EF4-FFF2-40B4-BE49-F238E27FC236}">
              <a16:creationId xmlns:a16="http://schemas.microsoft.com/office/drawing/2014/main" id="{EBD81207-A568-464F-9F7C-99EA195D45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0" name="テキスト ボックス 179">
          <a:extLst>
            <a:ext uri="{FF2B5EF4-FFF2-40B4-BE49-F238E27FC236}">
              <a16:creationId xmlns:a16="http://schemas.microsoft.com/office/drawing/2014/main" id="{98F751A5-5F42-408C-B307-B6729E0A20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36198</xdr:rowOff>
    </xdr:from>
    <xdr:to>
      <xdr:col>98</xdr:col>
      <xdr:colOff>38100</xdr:colOff>
      <xdr:row>37</xdr:row>
      <xdr:rowOff>137798</xdr:rowOff>
    </xdr:to>
    <xdr:sp macro="" textlink="">
      <xdr:nvSpPr>
        <xdr:cNvPr id="181" name="楕円 180">
          <a:extLst>
            <a:ext uri="{FF2B5EF4-FFF2-40B4-BE49-F238E27FC236}">
              <a16:creationId xmlns:a16="http://schemas.microsoft.com/office/drawing/2014/main" id="{E6A4E583-37C4-4575-80EB-5D0EB2E6A830}"/>
            </a:ext>
          </a:extLst>
        </xdr:cNvPr>
        <xdr:cNvSpPr/>
      </xdr:nvSpPr>
      <xdr:spPr>
        <a:xfrm>
          <a:off x="18605500" y="63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112335</xdr:rowOff>
    </xdr:from>
    <xdr:ext cx="599010" cy="259045"/>
    <xdr:sp macro="" textlink="">
      <xdr:nvSpPr>
        <xdr:cNvPr id="182" name="n_1aveValue【一般廃棄物処理施設】&#10;一人当たり有形固定資産（償却資産）額">
          <a:extLst>
            <a:ext uri="{FF2B5EF4-FFF2-40B4-BE49-F238E27FC236}">
              <a16:creationId xmlns:a16="http://schemas.microsoft.com/office/drawing/2014/main" id="{1D31289D-B3E7-450F-AC62-F6DBCC923BF9}"/>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183" name="n_2aveValue【一般廃棄物処理施設】&#10;一人当たり有形固定資産（償却資産）額">
          <a:extLst>
            <a:ext uri="{FF2B5EF4-FFF2-40B4-BE49-F238E27FC236}">
              <a16:creationId xmlns:a16="http://schemas.microsoft.com/office/drawing/2014/main" id="{4481FDE4-D609-4106-BFB0-C787C5F728B1}"/>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184" name="n_3aveValue【一般廃棄物処理施設】&#10;一人当たり有形固定資産（償却資産）額">
          <a:extLst>
            <a:ext uri="{FF2B5EF4-FFF2-40B4-BE49-F238E27FC236}">
              <a16:creationId xmlns:a16="http://schemas.microsoft.com/office/drawing/2014/main" id="{48497815-1EB2-48CC-9506-1D082EF391A2}"/>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185" name="n_4aveValue【一般廃棄物処理施設】&#10;一人当たり有形固定資産（償却資産）額">
          <a:extLst>
            <a:ext uri="{FF2B5EF4-FFF2-40B4-BE49-F238E27FC236}">
              <a16:creationId xmlns:a16="http://schemas.microsoft.com/office/drawing/2014/main" id="{0631AFC9-A65E-492F-AA10-E83264B1528C}"/>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154325</xdr:rowOff>
    </xdr:from>
    <xdr:ext cx="690189" cy="259045"/>
    <xdr:sp macro="" textlink="">
      <xdr:nvSpPr>
        <xdr:cNvPr id="186" name="n_4mainValue【一般廃棄物処理施設】&#10;一人当たり有形固定資産（償却資産）額">
          <a:extLst>
            <a:ext uri="{FF2B5EF4-FFF2-40B4-BE49-F238E27FC236}">
              <a16:creationId xmlns:a16="http://schemas.microsoft.com/office/drawing/2014/main" id="{EFA5FB5F-BB33-421B-8DBF-D6DDC083E38E}"/>
            </a:ext>
          </a:extLst>
        </xdr:cNvPr>
        <xdr:cNvSpPr txBox="1"/>
      </xdr:nvSpPr>
      <xdr:spPr>
        <a:xfrm>
          <a:off x="18311205" y="6155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id="{9E603279-89B0-4DFB-B22A-1189537D9F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id="{649CC298-8E51-4896-9008-C94F9FD29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id="{73D0D135-DD2F-45C0-931C-A65A528E4C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id="{438F8A9C-D06A-42E1-8A2D-8A3E1266C7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id="{EE489563-32D3-4F95-AB97-F7A24AEB95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id="{36C39C58-9106-47B8-84EE-1CA270EE3F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id="{96AC1361-5B27-48BF-9B0A-9F8A37BED2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id="{9EFEF813-FDD0-4565-ABFA-B2D20D8FE6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id="{9D84A3AB-5ACC-45F4-BF73-D9AB9953D7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id="{0283B75B-2814-433E-B973-86C46E8463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7" name="テキスト ボックス 196">
          <a:extLst>
            <a:ext uri="{FF2B5EF4-FFF2-40B4-BE49-F238E27FC236}">
              <a16:creationId xmlns:a16="http://schemas.microsoft.com/office/drawing/2014/main" id="{7368824D-9A35-4D9E-8B18-798307E5F8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8" name="直線コネクタ 197">
          <a:extLst>
            <a:ext uri="{FF2B5EF4-FFF2-40B4-BE49-F238E27FC236}">
              <a16:creationId xmlns:a16="http://schemas.microsoft.com/office/drawing/2014/main" id="{121BAC4C-286C-47C4-8FAB-A9E6740BA7C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99" name="テキスト ボックス 198">
          <a:extLst>
            <a:ext uri="{FF2B5EF4-FFF2-40B4-BE49-F238E27FC236}">
              <a16:creationId xmlns:a16="http://schemas.microsoft.com/office/drawing/2014/main" id="{A1D59A14-8DFB-410C-B102-FAA52344386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0" name="直線コネクタ 199">
          <a:extLst>
            <a:ext uri="{FF2B5EF4-FFF2-40B4-BE49-F238E27FC236}">
              <a16:creationId xmlns:a16="http://schemas.microsoft.com/office/drawing/2014/main" id="{3D8A320B-5A99-4DD7-AB25-7C1D4FCA275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1" name="テキスト ボックス 200">
          <a:extLst>
            <a:ext uri="{FF2B5EF4-FFF2-40B4-BE49-F238E27FC236}">
              <a16:creationId xmlns:a16="http://schemas.microsoft.com/office/drawing/2014/main" id="{C04BEFB9-C4A6-4500-9984-7F2D5B89A25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02" name="直線コネクタ 201">
          <a:extLst>
            <a:ext uri="{FF2B5EF4-FFF2-40B4-BE49-F238E27FC236}">
              <a16:creationId xmlns:a16="http://schemas.microsoft.com/office/drawing/2014/main" id="{EB465716-ACAA-4A46-A88E-95AD07707A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03" name="テキスト ボックス 202">
          <a:extLst>
            <a:ext uri="{FF2B5EF4-FFF2-40B4-BE49-F238E27FC236}">
              <a16:creationId xmlns:a16="http://schemas.microsoft.com/office/drawing/2014/main" id="{24E92932-AD16-45DA-AF49-98B9E4F559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04" name="直線コネクタ 203">
          <a:extLst>
            <a:ext uri="{FF2B5EF4-FFF2-40B4-BE49-F238E27FC236}">
              <a16:creationId xmlns:a16="http://schemas.microsoft.com/office/drawing/2014/main" id="{84DC2F08-8908-434F-A66D-583CCA62E6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5" name="テキスト ボックス 204">
          <a:extLst>
            <a:ext uri="{FF2B5EF4-FFF2-40B4-BE49-F238E27FC236}">
              <a16:creationId xmlns:a16="http://schemas.microsoft.com/office/drawing/2014/main" id="{7CA923DF-C46E-4E08-8830-11423649487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6" name="直線コネクタ 205">
          <a:extLst>
            <a:ext uri="{FF2B5EF4-FFF2-40B4-BE49-F238E27FC236}">
              <a16:creationId xmlns:a16="http://schemas.microsoft.com/office/drawing/2014/main" id="{D06140C6-7BCA-475B-B579-40600256162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07" name="テキスト ボックス 206">
          <a:extLst>
            <a:ext uri="{FF2B5EF4-FFF2-40B4-BE49-F238E27FC236}">
              <a16:creationId xmlns:a16="http://schemas.microsoft.com/office/drawing/2014/main" id="{04F2D063-62DB-416D-AC6D-C547976374FA}"/>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8" name="直線コネクタ 207">
          <a:extLst>
            <a:ext uri="{FF2B5EF4-FFF2-40B4-BE49-F238E27FC236}">
              <a16:creationId xmlns:a16="http://schemas.microsoft.com/office/drawing/2014/main" id="{E036C8FA-A05E-40DB-8263-C0E05CB7AC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9" name="【保健センター・保健所】&#10;有形固定資産減価償却率グラフ枠">
          <a:extLst>
            <a:ext uri="{FF2B5EF4-FFF2-40B4-BE49-F238E27FC236}">
              <a16:creationId xmlns:a16="http://schemas.microsoft.com/office/drawing/2014/main" id="{BE4EAC5C-CFAF-4300-AE80-E6B254FEC93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61</xdr:row>
      <xdr:rowOff>114300</xdr:rowOff>
    </xdr:to>
    <xdr:cxnSp macro="">
      <xdr:nvCxnSpPr>
        <xdr:cNvPr id="210" name="直線コネクタ 209">
          <a:extLst>
            <a:ext uri="{FF2B5EF4-FFF2-40B4-BE49-F238E27FC236}">
              <a16:creationId xmlns:a16="http://schemas.microsoft.com/office/drawing/2014/main" id="{9CB77FF1-4773-4772-A2D8-89F0E1240F8C}"/>
            </a:ext>
          </a:extLst>
        </xdr:cNvPr>
        <xdr:cNvCxnSpPr/>
      </xdr:nvCxnSpPr>
      <xdr:spPr>
        <a:xfrm flipV="1">
          <a:off x="16318864" y="9601200"/>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118127</xdr:rowOff>
    </xdr:from>
    <xdr:ext cx="405111" cy="259045"/>
    <xdr:sp macro="" textlink="">
      <xdr:nvSpPr>
        <xdr:cNvPr id="211" name="【保健センター・保健所】&#10;有形固定資産減価償却率最小値テキスト">
          <a:extLst>
            <a:ext uri="{FF2B5EF4-FFF2-40B4-BE49-F238E27FC236}">
              <a16:creationId xmlns:a16="http://schemas.microsoft.com/office/drawing/2014/main" id="{867662AB-5A6A-4D1E-B95E-926B48548ABA}"/>
            </a:ext>
          </a:extLst>
        </xdr:cNvPr>
        <xdr:cNvSpPr txBox="1"/>
      </xdr:nvSpPr>
      <xdr:spPr>
        <a:xfrm>
          <a:off x="16357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114300</xdr:rowOff>
    </xdr:from>
    <xdr:to>
      <xdr:col>86</xdr:col>
      <xdr:colOff>25400</xdr:colOff>
      <xdr:row>61</xdr:row>
      <xdr:rowOff>114300</xdr:rowOff>
    </xdr:to>
    <xdr:cxnSp macro="">
      <xdr:nvCxnSpPr>
        <xdr:cNvPr id="212" name="直線コネクタ 211">
          <a:extLst>
            <a:ext uri="{FF2B5EF4-FFF2-40B4-BE49-F238E27FC236}">
              <a16:creationId xmlns:a16="http://schemas.microsoft.com/office/drawing/2014/main" id="{E1EEF10B-6A2F-43BD-AFCC-82440F814D44}"/>
            </a:ext>
          </a:extLst>
        </xdr:cNvPr>
        <xdr:cNvCxnSpPr/>
      </xdr:nvCxnSpPr>
      <xdr:spPr>
        <a:xfrm>
          <a:off x="16230600" y="105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13" name="【保健センター・保健所】&#10;有形固定資産減価償却率最大値テキスト">
          <a:extLst>
            <a:ext uri="{FF2B5EF4-FFF2-40B4-BE49-F238E27FC236}">
              <a16:creationId xmlns:a16="http://schemas.microsoft.com/office/drawing/2014/main" id="{07C4C89B-AD4E-49B0-A63C-A31ADA48F4AA}"/>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14" name="直線コネクタ 213">
          <a:extLst>
            <a:ext uri="{FF2B5EF4-FFF2-40B4-BE49-F238E27FC236}">
              <a16:creationId xmlns:a16="http://schemas.microsoft.com/office/drawing/2014/main" id="{A8ACE083-DEF1-49AD-8D3F-6529167E0C92}"/>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215" name="【保健センター・保健所】&#10;有形固定資産減価償却率平均値テキスト">
          <a:extLst>
            <a:ext uri="{FF2B5EF4-FFF2-40B4-BE49-F238E27FC236}">
              <a16:creationId xmlns:a16="http://schemas.microsoft.com/office/drawing/2014/main" id="{E6EFB1E5-640E-4C18-814C-26695BE87996}"/>
            </a:ext>
          </a:extLst>
        </xdr:cNvPr>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216" name="フローチャート: 判断 215">
          <a:extLst>
            <a:ext uri="{FF2B5EF4-FFF2-40B4-BE49-F238E27FC236}">
              <a16:creationId xmlns:a16="http://schemas.microsoft.com/office/drawing/2014/main" id="{C149DABA-0A3C-4119-82D6-C0C043E54806}"/>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30480</xdr:rowOff>
    </xdr:from>
    <xdr:to>
      <xdr:col>81</xdr:col>
      <xdr:colOff>101600</xdr:colOff>
      <xdr:row>59</xdr:row>
      <xdr:rowOff>132080</xdr:rowOff>
    </xdr:to>
    <xdr:sp macro="" textlink="">
      <xdr:nvSpPr>
        <xdr:cNvPr id="217" name="フローチャート: 判断 216">
          <a:extLst>
            <a:ext uri="{FF2B5EF4-FFF2-40B4-BE49-F238E27FC236}">
              <a16:creationId xmlns:a16="http://schemas.microsoft.com/office/drawing/2014/main" id="{A9182A62-7E51-4C01-B47A-70D5AC1FEDD6}"/>
            </a:ext>
          </a:extLst>
        </xdr:cNvPr>
        <xdr:cNvSpPr/>
      </xdr:nvSpPr>
      <xdr:spPr>
        <a:xfrm>
          <a:off x="15430500" y="101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218" name="フローチャート: 判断 217">
          <a:extLst>
            <a:ext uri="{FF2B5EF4-FFF2-40B4-BE49-F238E27FC236}">
              <a16:creationId xmlns:a16="http://schemas.microsoft.com/office/drawing/2014/main" id="{743BB0A5-147A-414E-B75E-8E412FF57C71}"/>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30480</xdr:rowOff>
    </xdr:from>
    <xdr:to>
      <xdr:col>72</xdr:col>
      <xdr:colOff>38100</xdr:colOff>
      <xdr:row>59</xdr:row>
      <xdr:rowOff>132080</xdr:rowOff>
    </xdr:to>
    <xdr:sp macro="" textlink="">
      <xdr:nvSpPr>
        <xdr:cNvPr id="219" name="フローチャート: 判断 218">
          <a:extLst>
            <a:ext uri="{FF2B5EF4-FFF2-40B4-BE49-F238E27FC236}">
              <a16:creationId xmlns:a16="http://schemas.microsoft.com/office/drawing/2014/main" id="{F055D52F-2B43-45E3-9642-EBB747B0CE82}"/>
            </a:ext>
          </a:extLst>
        </xdr:cNvPr>
        <xdr:cNvSpPr/>
      </xdr:nvSpPr>
      <xdr:spPr>
        <a:xfrm>
          <a:off x="13652500" y="101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114300</xdr:rowOff>
    </xdr:from>
    <xdr:to>
      <xdr:col>67</xdr:col>
      <xdr:colOff>101600</xdr:colOff>
      <xdr:row>59</xdr:row>
      <xdr:rowOff>44450</xdr:rowOff>
    </xdr:to>
    <xdr:sp macro="" textlink="">
      <xdr:nvSpPr>
        <xdr:cNvPr id="220" name="フローチャート: 判断 219">
          <a:extLst>
            <a:ext uri="{FF2B5EF4-FFF2-40B4-BE49-F238E27FC236}">
              <a16:creationId xmlns:a16="http://schemas.microsoft.com/office/drawing/2014/main" id="{F3DEADB2-E3AF-41E7-AFDA-34992576C802}"/>
            </a:ext>
          </a:extLst>
        </xdr:cNvPr>
        <xdr:cNvSpPr/>
      </xdr:nvSpPr>
      <xdr:spPr>
        <a:xfrm>
          <a:off x="12763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17EC2B5-6B39-4943-B411-0158D971BA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4270C46-B801-462D-A1E1-848133D982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D14C72B-911B-4C19-93F4-8E24F56859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D52FEC2-256C-4D08-BDAF-7AE9ED3FCF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5324452-A9CC-4AB8-B165-6A175AE3A4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16510</xdr:rowOff>
    </xdr:from>
    <xdr:to>
      <xdr:col>85</xdr:col>
      <xdr:colOff>177800</xdr:colOff>
      <xdr:row>60</xdr:row>
      <xdr:rowOff>118110</xdr:rowOff>
    </xdr:to>
    <xdr:sp macro="" textlink="">
      <xdr:nvSpPr>
        <xdr:cNvPr id="226" name="楕円 225">
          <a:extLst>
            <a:ext uri="{FF2B5EF4-FFF2-40B4-BE49-F238E27FC236}">
              <a16:creationId xmlns:a16="http://schemas.microsoft.com/office/drawing/2014/main" id="{0237A4AC-2F01-4A9F-B05D-7A13F1347F7B}"/>
            </a:ext>
          </a:extLst>
        </xdr:cNvPr>
        <xdr:cNvSpPr/>
      </xdr:nvSpPr>
      <xdr:spPr>
        <a:xfrm>
          <a:off x="16268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227" name="【保健センター・保健所】&#10;有形固定資産減価償却率該当値テキスト">
          <a:extLst>
            <a:ext uri="{FF2B5EF4-FFF2-40B4-BE49-F238E27FC236}">
              <a16:creationId xmlns:a16="http://schemas.microsoft.com/office/drawing/2014/main" id="{3FB469F9-E86A-40A6-9DB4-C923F7E86BBD}"/>
            </a:ext>
          </a:extLst>
        </xdr:cNvPr>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228" name="楕円 227">
          <a:extLst>
            <a:ext uri="{FF2B5EF4-FFF2-40B4-BE49-F238E27FC236}">
              <a16:creationId xmlns:a16="http://schemas.microsoft.com/office/drawing/2014/main" id="{611313DA-8AEB-4E8E-AA09-F2EADB3CDFD6}"/>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67310</xdr:rowOff>
    </xdr:to>
    <xdr:cxnSp macro="">
      <xdr:nvCxnSpPr>
        <xdr:cNvPr id="229" name="直線コネクタ 228">
          <a:extLst>
            <a:ext uri="{FF2B5EF4-FFF2-40B4-BE49-F238E27FC236}">
              <a16:creationId xmlns:a16="http://schemas.microsoft.com/office/drawing/2014/main" id="{9B13BDCF-6343-43A5-88FD-AEA5FF61EBA9}"/>
            </a:ext>
          </a:extLst>
        </xdr:cNvPr>
        <xdr:cNvCxnSpPr/>
      </xdr:nvCxnSpPr>
      <xdr:spPr>
        <a:xfrm>
          <a:off x="15481300" y="1029081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114300</xdr:rowOff>
    </xdr:from>
    <xdr:to>
      <xdr:col>76</xdr:col>
      <xdr:colOff>165100</xdr:colOff>
      <xdr:row>63</xdr:row>
      <xdr:rowOff>44450</xdr:rowOff>
    </xdr:to>
    <xdr:sp macro="" textlink="">
      <xdr:nvSpPr>
        <xdr:cNvPr id="230" name="楕円 229">
          <a:extLst>
            <a:ext uri="{FF2B5EF4-FFF2-40B4-BE49-F238E27FC236}">
              <a16:creationId xmlns:a16="http://schemas.microsoft.com/office/drawing/2014/main" id="{A7D7889D-54E4-4EDD-92A6-6B0723AD8031}"/>
            </a:ext>
          </a:extLst>
        </xdr:cNvPr>
        <xdr:cNvSpPr/>
      </xdr:nvSpPr>
      <xdr:spPr>
        <a:xfrm>
          <a:off x="14541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62</xdr:row>
      <xdr:rowOff>165100</xdr:rowOff>
    </xdr:to>
    <xdr:cxnSp macro="">
      <xdr:nvCxnSpPr>
        <xdr:cNvPr id="231" name="直線コネクタ 230">
          <a:extLst>
            <a:ext uri="{FF2B5EF4-FFF2-40B4-BE49-F238E27FC236}">
              <a16:creationId xmlns:a16="http://schemas.microsoft.com/office/drawing/2014/main" id="{F1233A0F-5C03-4879-918B-C251A502A036}"/>
            </a:ext>
          </a:extLst>
        </xdr:cNvPr>
        <xdr:cNvCxnSpPr/>
      </xdr:nvCxnSpPr>
      <xdr:spPr>
        <a:xfrm flipV="1">
          <a:off x="14592300" y="10290810"/>
          <a:ext cx="889000" cy="5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232" name="楕円 231">
          <a:extLst>
            <a:ext uri="{FF2B5EF4-FFF2-40B4-BE49-F238E27FC236}">
              <a16:creationId xmlns:a16="http://schemas.microsoft.com/office/drawing/2014/main" id="{6831F642-CC63-4A71-9D1B-B90E769F118F}"/>
            </a:ext>
          </a:extLst>
        </xdr:cNvPr>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62</xdr:row>
      <xdr:rowOff>165100</xdr:rowOff>
    </xdr:to>
    <xdr:cxnSp macro="">
      <xdr:nvCxnSpPr>
        <xdr:cNvPr id="233" name="直線コネクタ 232">
          <a:extLst>
            <a:ext uri="{FF2B5EF4-FFF2-40B4-BE49-F238E27FC236}">
              <a16:creationId xmlns:a16="http://schemas.microsoft.com/office/drawing/2014/main" id="{352CB43C-24BF-4A88-9B7B-C345BFE52541}"/>
            </a:ext>
          </a:extLst>
        </xdr:cNvPr>
        <xdr:cNvCxnSpPr/>
      </xdr:nvCxnSpPr>
      <xdr:spPr>
        <a:xfrm>
          <a:off x="13703300" y="9525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54610</xdr:rowOff>
    </xdr:from>
    <xdr:to>
      <xdr:col>67</xdr:col>
      <xdr:colOff>101600</xdr:colOff>
      <xdr:row>59</xdr:row>
      <xdr:rowOff>156210</xdr:rowOff>
    </xdr:to>
    <xdr:sp macro="" textlink="">
      <xdr:nvSpPr>
        <xdr:cNvPr id="234" name="楕円 233">
          <a:extLst>
            <a:ext uri="{FF2B5EF4-FFF2-40B4-BE49-F238E27FC236}">
              <a16:creationId xmlns:a16="http://schemas.microsoft.com/office/drawing/2014/main" id="{59135CF8-7E49-44BC-8282-4DACD2FF9EAB}"/>
            </a:ext>
          </a:extLst>
        </xdr:cNvPr>
        <xdr:cNvSpPr/>
      </xdr:nvSpPr>
      <xdr:spPr>
        <a:xfrm>
          <a:off x="12763500" y="101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59</xdr:row>
      <xdr:rowOff>105410</xdr:rowOff>
    </xdr:to>
    <xdr:cxnSp macro="">
      <xdr:nvCxnSpPr>
        <xdr:cNvPr id="235" name="直線コネクタ 234">
          <a:extLst>
            <a:ext uri="{FF2B5EF4-FFF2-40B4-BE49-F238E27FC236}">
              <a16:creationId xmlns:a16="http://schemas.microsoft.com/office/drawing/2014/main" id="{A892698A-6BC1-4692-BB20-AA9764654C86}"/>
            </a:ext>
          </a:extLst>
        </xdr:cNvPr>
        <xdr:cNvCxnSpPr/>
      </xdr:nvCxnSpPr>
      <xdr:spPr>
        <a:xfrm flipV="1">
          <a:off x="12814300" y="9525000"/>
          <a:ext cx="889000" cy="6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148607</xdr:rowOff>
    </xdr:from>
    <xdr:ext cx="405111" cy="259045"/>
    <xdr:sp macro="" textlink="">
      <xdr:nvSpPr>
        <xdr:cNvPr id="236" name="n_1aveValue【保健センター・保健所】&#10;有形固定資産減価償却率">
          <a:extLst>
            <a:ext uri="{FF2B5EF4-FFF2-40B4-BE49-F238E27FC236}">
              <a16:creationId xmlns:a16="http://schemas.microsoft.com/office/drawing/2014/main" id="{0150DD2E-0E39-4B84-8422-774945464A33}"/>
            </a:ext>
          </a:extLst>
        </xdr:cNvPr>
        <xdr:cNvSpPr txBox="1"/>
      </xdr:nvSpPr>
      <xdr:spPr>
        <a:xfrm>
          <a:off x="15266044"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237" name="n_2aveValue【保健センター・保健所】&#10;有形固定資産減価償却率">
          <a:extLst>
            <a:ext uri="{FF2B5EF4-FFF2-40B4-BE49-F238E27FC236}">
              <a16:creationId xmlns:a16="http://schemas.microsoft.com/office/drawing/2014/main" id="{6CB1EF47-C066-4D6F-8E75-E6E5646CB590}"/>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123207</xdr:rowOff>
    </xdr:from>
    <xdr:ext cx="405111" cy="259045"/>
    <xdr:sp macro="" textlink="">
      <xdr:nvSpPr>
        <xdr:cNvPr id="238" name="n_3aveValue【保健センター・保健所】&#10;有形固定資産減価償却率">
          <a:extLst>
            <a:ext uri="{FF2B5EF4-FFF2-40B4-BE49-F238E27FC236}">
              <a16:creationId xmlns:a16="http://schemas.microsoft.com/office/drawing/2014/main" id="{873B7BE8-BD59-4343-9178-8B5269CC7C76}"/>
            </a:ext>
          </a:extLst>
        </xdr:cNvPr>
        <xdr:cNvSpPr txBox="1"/>
      </xdr:nvSpPr>
      <xdr:spPr>
        <a:xfrm>
          <a:off x="13500744" y="1023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239" name="n_4aveValue【保健センター・保健所】&#10;有形固定資産減価償却率">
          <a:extLst>
            <a:ext uri="{FF2B5EF4-FFF2-40B4-BE49-F238E27FC236}">
              <a16:creationId xmlns:a16="http://schemas.microsoft.com/office/drawing/2014/main" id="{A5C47D5B-D5CE-4031-A1F6-4F9F2FBDDA03}"/>
            </a:ext>
          </a:extLst>
        </xdr:cNvPr>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240" name="n_1mainValue【保健センター・保健所】&#10;有形固定資産減価償却率">
          <a:extLst>
            <a:ext uri="{FF2B5EF4-FFF2-40B4-BE49-F238E27FC236}">
              <a16:creationId xmlns:a16="http://schemas.microsoft.com/office/drawing/2014/main" id="{56920EE9-CF1A-4AA3-A3D1-DCD503DC076D}"/>
            </a:ext>
          </a:extLst>
        </xdr:cNvPr>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63</xdr:row>
      <xdr:rowOff>35577</xdr:rowOff>
    </xdr:from>
    <xdr:ext cx="469744" cy="259045"/>
    <xdr:sp macro="" textlink="">
      <xdr:nvSpPr>
        <xdr:cNvPr id="241" name="n_2mainValue【保健センター・保健所】&#10;有形固定資産減価償却率">
          <a:extLst>
            <a:ext uri="{FF2B5EF4-FFF2-40B4-BE49-F238E27FC236}">
              <a16:creationId xmlns:a16="http://schemas.microsoft.com/office/drawing/2014/main" id="{B1531DF8-11E7-4DCD-9536-16AFC772C6E0}"/>
            </a:ext>
          </a:extLst>
        </xdr:cNvPr>
        <xdr:cNvSpPr txBox="1"/>
      </xdr:nvSpPr>
      <xdr:spPr>
        <a:xfrm>
          <a:off x="14357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242" name="n_3mainValue【保健センター・保健所】&#10;有形固定資産減価償却率">
          <a:extLst>
            <a:ext uri="{FF2B5EF4-FFF2-40B4-BE49-F238E27FC236}">
              <a16:creationId xmlns:a16="http://schemas.microsoft.com/office/drawing/2014/main" id="{7440DBB1-D47A-4701-8152-E0251385B45E}"/>
            </a:ext>
          </a:extLst>
        </xdr:cNvPr>
        <xdr:cNvSpPr txBox="1"/>
      </xdr:nvSpPr>
      <xdr:spPr>
        <a:xfrm>
          <a:off x="13533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243" name="n_4mainValue【保健センター・保健所】&#10;有形固定資産減価償却率">
          <a:extLst>
            <a:ext uri="{FF2B5EF4-FFF2-40B4-BE49-F238E27FC236}">
              <a16:creationId xmlns:a16="http://schemas.microsoft.com/office/drawing/2014/main" id="{B522DFC0-64E3-480C-B142-2B9BF7DE5128}"/>
            </a:ext>
          </a:extLst>
        </xdr:cNvPr>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4" name="正方形/長方形 243">
          <a:extLst>
            <a:ext uri="{FF2B5EF4-FFF2-40B4-BE49-F238E27FC236}">
              <a16:creationId xmlns:a16="http://schemas.microsoft.com/office/drawing/2014/main" id="{B5973C1C-5FC8-4333-8425-03250CD743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5" name="正方形/長方形 244">
          <a:extLst>
            <a:ext uri="{FF2B5EF4-FFF2-40B4-BE49-F238E27FC236}">
              <a16:creationId xmlns:a16="http://schemas.microsoft.com/office/drawing/2014/main" id="{6CD7093A-F830-4998-A9E3-D7DB3F91D5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6" name="正方形/長方形 245">
          <a:extLst>
            <a:ext uri="{FF2B5EF4-FFF2-40B4-BE49-F238E27FC236}">
              <a16:creationId xmlns:a16="http://schemas.microsoft.com/office/drawing/2014/main" id="{1982C223-A4BD-4D77-841C-C8E1889F57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7" name="正方形/長方形 246">
          <a:extLst>
            <a:ext uri="{FF2B5EF4-FFF2-40B4-BE49-F238E27FC236}">
              <a16:creationId xmlns:a16="http://schemas.microsoft.com/office/drawing/2014/main" id="{DB9222AA-C0C5-4F99-9E70-0B855F67A3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8" name="正方形/長方形 247">
          <a:extLst>
            <a:ext uri="{FF2B5EF4-FFF2-40B4-BE49-F238E27FC236}">
              <a16:creationId xmlns:a16="http://schemas.microsoft.com/office/drawing/2014/main" id="{1661AE0C-250B-4335-A58E-6352D6DF6D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9" name="正方形/長方形 248">
          <a:extLst>
            <a:ext uri="{FF2B5EF4-FFF2-40B4-BE49-F238E27FC236}">
              <a16:creationId xmlns:a16="http://schemas.microsoft.com/office/drawing/2014/main" id="{B7DEC850-4111-4CC7-9E9D-7722FDCBDF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0" name="正方形/長方形 249">
          <a:extLst>
            <a:ext uri="{FF2B5EF4-FFF2-40B4-BE49-F238E27FC236}">
              <a16:creationId xmlns:a16="http://schemas.microsoft.com/office/drawing/2014/main" id="{ABAEFF90-A251-430D-BDF4-181048E2F7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1" name="正方形/長方形 250">
          <a:extLst>
            <a:ext uri="{FF2B5EF4-FFF2-40B4-BE49-F238E27FC236}">
              <a16:creationId xmlns:a16="http://schemas.microsoft.com/office/drawing/2014/main" id="{0E5329C5-277A-4821-9B1E-7EB2230BD5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2" name="テキスト ボックス 251">
          <a:extLst>
            <a:ext uri="{FF2B5EF4-FFF2-40B4-BE49-F238E27FC236}">
              <a16:creationId xmlns:a16="http://schemas.microsoft.com/office/drawing/2014/main" id="{E60F14BC-F94B-4CF8-8AFB-5DBBA86218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3" name="直線コネクタ 252">
          <a:extLst>
            <a:ext uri="{FF2B5EF4-FFF2-40B4-BE49-F238E27FC236}">
              <a16:creationId xmlns:a16="http://schemas.microsoft.com/office/drawing/2014/main" id="{940CCF1C-820A-4ABF-A584-B742804B2D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4" name="直線コネクタ 253">
          <a:extLst>
            <a:ext uri="{FF2B5EF4-FFF2-40B4-BE49-F238E27FC236}">
              <a16:creationId xmlns:a16="http://schemas.microsoft.com/office/drawing/2014/main" id="{6A817FA6-1B0B-4663-98AE-A31FD2A6041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5" name="テキスト ボックス 254">
          <a:extLst>
            <a:ext uri="{FF2B5EF4-FFF2-40B4-BE49-F238E27FC236}">
              <a16:creationId xmlns:a16="http://schemas.microsoft.com/office/drawing/2014/main" id="{AB0A535A-2B53-4798-A006-F67E2D8C1D7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6" name="直線コネクタ 255">
          <a:extLst>
            <a:ext uri="{FF2B5EF4-FFF2-40B4-BE49-F238E27FC236}">
              <a16:creationId xmlns:a16="http://schemas.microsoft.com/office/drawing/2014/main" id="{59ED13DF-7F53-4C0D-BD8E-D0D3C340D4F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7" name="テキスト ボックス 256">
          <a:extLst>
            <a:ext uri="{FF2B5EF4-FFF2-40B4-BE49-F238E27FC236}">
              <a16:creationId xmlns:a16="http://schemas.microsoft.com/office/drawing/2014/main" id="{79CDBE72-422A-4703-A2A9-B070F1E1872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8" name="直線コネクタ 257">
          <a:extLst>
            <a:ext uri="{FF2B5EF4-FFF2-40B4-BE49-F238E27FC236}">
              <a16:creationId xmlns:a16="http://schemas.microsoft.com/office/drawing/2014/main" id="{F5D6CA00-3E69-4CC3-A689-66E97B0A09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9" name="テキスト ボックス 258">
          <a:extLst>
            <a:ext uri="{FF2B5EF4-FFF2-40B4-BE49-F238E27FC236}">
              <a16:creationId xmlns:a16="http://schemas.microsoft.com/office/drawing/2014/main" id="{57439CC0-380F-471D-912B-096F0510AC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60" name="直線コネクタ 259">
          <a:extLst>
            <a:ext uri="{FF2B5EF4-FFF2-40B4-BE49-F238E27FC236}">
              <a16:creationId xmlns:a16="http://schemas.microsoft.com/office/drawing/2014/main" id="{80A88AE4-308B-443A-AD8B-91ACDE36AE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61" name="テキスト ボックス 260">
          <a:extLst>
            <a:ext uri="{FF2B5EF4-FFF2-40B4-BE49-F238E27FC236}">
              <a16:creationId xmlns:a16="http://schemas.microsoft.com/office/drawing/2014/main" id="{604BAD8A-D378-4B7F-8421-CC0235CDD1E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62" name="直線コネクタ 261">
          <a:extLst>
            <a:ext uri="{FF2B5EF4-FFF2-40B4-BE49-F238E27FC236}">
              <a16:creationId xmlns:a16="http://schemas.microsoft.com/office/drawing/2014/main" id="{65D022F7-4238-44A1-84E1-F0D8AD9EE1B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3" name="テキスト ボックス 262">
          <a:extLst>
            <a:ext uri="{FF2B5EF4-FFF2-40B4-BE49-F238E27FC236}">
              <a16:creationId xmlns:a16="http://schemas.microsoft.com/office/drawing/2014/main" id="{32B57942-A265-4DEB-8777-FC0B388C420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4" name="直線コネクタ 263">
          <a:extLst>
            <a:ext uri="{FF2B5EF4-FFF2-40B4-BE49-F238E27FC236}">
              <a16:creationId xmlns:a16="http://schemas.microsoft.com/office/drawing/2014/main" id="{BBA137E7-8920-439C-99A1-56F84A39CC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5" name="テキスト ボックス 264">
          <a:extLst>
            <a:ext uri="{FF2B5EF4-FFF2-40B4-BE49-F238E27FC236}">
              <a16:creationId xmlns:a16="http://schemas.microsoft.com/office/drawing/2014/main" id="{778F91E9-D03D-4379-8747-E998C15A50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6" name="【保健センター・保健所】&#10;一人当たり面積グラフ枠">
          <a:extLst>
            <a:ext uri="{FF2B5EF4-FFF2-40B4-BE49-F238E27FC236}">
              <a16:creationId xmlns:a16="http://schemas.microsoft.com/office/drawing/2014/main" id="{1D886C5F-3F5A-4570-A787-E881005627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267" name="直線コネクタ 266">
          <a:extLst>
            <a:ext uri="{FF2B5EF4-FFF2-40B4-BE49-F238E27FC236}">
              <a16:creationId xmlns:a16="http://schemas.microsoft.com/office/drawing/2014/main" id="{1C2E8E4A-8536-4E5C-A0DA-788C92214BAD}"/>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268" name="【保健センター・保健所】&#10;一人当たり面積最小値テキスト">
          <a:extLst>
            <a:ext uri="{FF2B5EF4-FFF2-40B4-BE49-F238E27FC236}">
              <a16:creationId xmlns:a16="http://schemas.microsoft.com/office/drawing/2014/main" id="{21B4CEC2-E3DE-414B-8B4A-79B1E39B04AB}"/>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269" name="直線コネクタ 268">
          <a:extLst>
            <a:ext uri="{FF2B5EF4-FFF2-40B4-BE49-F238E27FC236}">
              <a16:creationId xmlns:a16="http://schemas.microsoft.com/office/drawing/2014/main" id="{A15505F4-A71B-4A5D-9899-B8204270F51E}"/>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270" name="【保健センター・保健所】&#10;一人当たり面積最大値テキスト">
          <a:extLst>
            <a:ext uri="{FF2B5EF4-FFF2-40B4-BE49-F238E27FC236}">
              <a16:creationId xmlns:a16="http://schemas.microsoft.com/office/drawing/2014/main" id="{4B91378B-668D-48D1-A63D-413AFA30BB70}"/>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271" name="直線コネクタ 270">
          <a:extLst>
            <a:ext uri="{FF2B5EF4-FFF2-40B4-BE49-F238E27FC236}">
              <a16:creationId xmlns:a16="http://schemas.microsoft.com/office/drawing/2014/main" id="{005830E1-BEF7-48BA-9050-8E78AFDBBB1F}"/>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272" name="【保健センター・保健所】&#10;一人当たり面積平均値テキスト">
          <a:extLst>
            <a:ext uri="{FF2B5EF4-FFF2-40B4-BE49-F238E27FC236}">
              <a16:creationId xmlns:a16="http://schemas.microsoft.com/office/drawing/2014/main" id="{EDE8DAE6-8E12-47A3-8A9F-D890B19702EF}"/>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273" name="フローチャート: 判断 272">
          <a:extLst>
            <a:ext uri="{FF2B5EF4-FFF2-40B4-BE49-F238E27FC236}">
              <a16:creationId xmlns:a16="http://schemas.microsoft.com/office/drawing/2014/main" id="{85720154-5E88-4F95-B0CD-CF3716798128}"/>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274" name="フローチャート: 判断 273">
          <a:extLst>
            <a:ext uri="{FF2B5EF4-FFF2-40B4-BE49-F238E27FC236}">
              <a16:creationId xmlns:a16="http://schemas.microsoft.com/office/drawing/2014/main" id="{37D140E2-49E0-4830-8D55-2EB52087A2C8}"/>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275" name="フローチャート: 判断 274">
          <a:extLst>
            <a:ext uri="{FF2B5EF4-FFF2-40B4-BE49-F238E27FC236}">
              <a16:creationId xmlns:a16="http://schemas.microsoft.com/office/drawing/2014/main" id="{7BD7410A-913C-4969-BB58-CA2AC5A8BE22}"/>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276" name="フローチャート: 判断 275">
          <a:extLst>
            <a:ext uri="{FF2B5EF4-FFF2-40B4-BE49-F238E27FC236}">
              <a16:creationId xmlns:a16="http://schemas.microsoft.com/office/drawing/2014/main" id="{1D3001B9-D2CF-4AA0-9AA5-11F380200F9B}"/>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277" name="フローチャート: 判断 276">
          <a:extLst>
            <a:ext uri="{FF2B5EF4-FFF2-40B4-BE49-F238E27FC236}">
              <a16:creationId xmlns:a16="http://schemas.microsoft.com/office/drawing/2014/main" id="{25DF2CC1-1C5B-40BA-B726-0C343EFA3803}"/>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CDC101D5-0520-4E07-B1F3-9528ADD83D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250FB135-3D16-4106-B575-C0598C6FD5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310CEBE3-1E94-47CD-B728-99991AA4AB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E72D4CF9-032E-4A92-A7A9-037103C448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id="{1CBEDF31-A550-4068-9DC4-B1F05CFCE6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283" name="楕円 282">
          <a:extLst>
            <a:ext uri="{FF2B5EF4-FFF2-40B4-BE49-F238E27FC236}">
              <a16:creationId xmlns:a16="http://schemas.microsoft.com/office/drawing/2014/main" id="{18E4EDA9-0AB9-4971-8DA3-0ACF255EBE27}"/>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284" name="【保健センター・保健所】&#10;一人当たり面積該当値テキスト">
          <a:extLst>
            <a:ext uri="{FF2B5EF4-FFF2-40B4-BE49-F238E27FC236}">
              <a16:creationId xmlns:a16="http://schemas.microsoft.com/office/drawing/2014/main" id="{B5315265-51CC-4801-8D7E-EDC6BE61C68F}"/>
            </a:ext>
          </a:extLst>
        </xdr:cNvPr>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78359</xdr:rowOff>
    </xdr:from>
    <xdr:to>
      <xdr:col>112</xdr:col>
      <xdr:colOff>38100</xdr:colOff>
      <xdr:row>64</xdr:row>
      <xdr:rowOff>8509</xdr:rowOff>
    </xdr:to>
    <xdr:sp macro="" textlink="">
      <xdr:nvSpPr>
        <xdr:cNvPr id="285" name="楕円 284">
          <a:extLst>
            <a:ext uri="{FF2B5EF4-FFF2-40B4-BE49-F238E27FC236}">
              <a16:creationId xmlns:a16="http://schemas.microsoft.com/office/drawing/2014/main" id="{09DEE769-5FD6-4B31-85E6-CF9B6B8D44C9}"/>
            </a:ext>
          </a:extLst>
        </xdr:cNvPr>
        <xdr:cNvSpPr/>
      </xdr:nvSpPr>
      <xdr:spPr>
        <a:xfrm>
          <a:off x="21272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129159</xdr:rowOff>
    </xdr:to>
    <xdr:cxnSp macro="">
      <xdr:nvCxnSpPr>
        <xdr:cNvPr id="286" name="直線コネクタ 285">
          <a:extLst>
            <a:ext uri="{FF2B5EF4-FFF2-40B4-BE49-F238E27FC236}">
              <a16:creationId xmlns:a16="http://schemas.microsoft.com/office/drawing/2014/main" id="{6B4740F6-0CCD-435D-9A95-33309E872D89}"/>
            </a:ext>
          </a:extLst>
        </xdr:cNvPr>
        <xdr:cNvCxnSpPr/>
      </xdr:nvCxnSpPr>
      <xdr:spPr>
        <a:xfrm flipV="1">
          <a:off x="21323300" y="1088136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106172</xdr:rowOff>
    </xdr:from>
    <xdr:to>
      <xdr:col>107</xdr:col>
      <xdr:colOff>101600</xdr:colOff>
      <xdr:row>63</xdr:row>
      <xdr:rowOff>36322</xdr:rowOff>
    </xdr:to>
    <xdr:sp macro="" textlink="">
      <xdr:nvSpPr>
        <xdr:cNvPr id="287" name="楕円 286">
          <a:extLst>
            <a:ext uri="{FF2B5EF4-FFF2-40B4-BE49-F238E27FC236}">
              <a16:creationId xmlns:a16="http://schemas.microsoft.com/office/drawing/2014/main" id="{E3FF4E10-808D-472C-AFD9-5F71EAB4538D}"/>
            </a:ext>
          </a:extLst>
        </xdr:cNvPr>
        <xdr:cNvSpPr/>
      </xdr:nvSpPr>
      <xdr:spPr>
        <a:xfrm>
          <a:off x="203835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156972</xdr:rowOff>
    </xdr:from>
    <xdr:to>
      <xdr:col>111</xdr:col>
      <xdr:colOff>177800</xdr:colOff>
      <xdr:row>63</xdr:row>
      <xdr:rowOff>129159</xdr:rowOff>
    </xdr:to>
    <xdr:cxnSp macro="">
      <xdr:nvCxnSpPr>
        <xdr:cNvPr id="288" name="直線コネクタ 287">
          <a:extLst>
            <a:ext uri="{FF2B5EF4-FFF2-40B4-BE49-F238E27FC236}">
              <a16:creationId xmlns:a16="http://schemas.microsoft.com/office/drawing/2014/main" id="{8E8EC8CA-0E5A-4F2F-86E4-BB965899C77B}"/>
            </a:ext>
          </a:extLst>
        </xdr:cNvPr>
        <xdr:cNvCxnSpPr/>
      </xdr:nvCxnSpPr>
      <xdr:spPr>
        <a:xfrm>
          <a:off x="20434300" y="10786872"/>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289" name="楕円 288">
          <a:extLst>
            <a:ext uri="{FF2B5EF4-FFF2-40B4-BE49-F238E27FC236}">
              <a16:creationId xmlns:a16="http://schemas.microsoft.com/office/drawing/2014/main" id="{C97A87E7-2975-43D7-A330-D57B8C133D5B}"/>
            </a:ext>
          </a:extLst>
        </xdr:cNvPr>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156972</xdr:rowOff>
    </xdr:from>
    <xdr:to>
      <xdr:col>107</xdr:col>
      <xdr:colOff>50800</xdr:colOff>
      <xdr:row>62</xdr:row>
      <xdr:rowOff>164592</xdr:rowOff>
    </xdr:to>
    <xdr:cxnSp macro="">
      <xdr:nvCxnSpPr>
        <xdr:cNvPr id="290" name="直線コネクタ 289">
          <a:extLst>
            <a:ext uri="{FF2B5EF4-FFF2-40B4-BE49-F238E27FC236}">
              <a16:creationId xmlns:a16="http://schemas.microsoft.com/office/drawing/2014/main" id="{437903D0-E61B-409E-AAC8-B7BA3AF004B2}"/>
            </a:ext>
          </a:extLst>
        </xdr:cNvPr>
        <xdr:cNvCxnSpPr/>
      </xdr:nvCxnSpPr>
      <xdr:spPr>
        <a:xfrm flipV="1">
          <a:off x="19545300" y="107868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121031</xdr:rowOff>
    </xdr:from>
    <xdr:to>
      <xdr:col>98</xdr:col>
      <xdr:colOff>38100</xdr:colOff>
      <xdr:row>63</xdr:row>
      <xdr:rowOff>51181</xdr:rowOff>
    </xdr:to>
    <xdr:sp macro="" textlink="">
      <xdr:nvSpPr>
        <xdr:cNvPr id="291" name="楕円 290">
          <a:extLst>
            <a:ext uri="{FF2B5EF4-FFF2-40B4-BE49-F238E27FC236}">
              <a16:creationId xmlns:a16="http://schemas.microsoft.com/office/drawing/2014/main" id="{247DF7D2-CF05-49CB-8884-2F8A1A0DF6A3}"/>
            </a:ext>
          </a:extLst>
        </xdr:cNvPr>
        <xdr:cNvSpPr/>
      </xdr:nvSpPr>
      <xdr:spPr>
        <a:xfrm>
          <a:off x="18605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63</xdr:row>
      <xdr:rowOff>381</xdr:rowOff>
    </xdr:to>
    <xdr:cxnSp macro="">
      <xdr:nvCxnSpPr>
        <xdr:cNvPr id="292" name="直線コネクタ 291">
          <a:extLst>
            <a:ext uri="{FF2B5EF4-FFF2-40B4-BE49-F238E27FC236}">
              <a16:creationId xmlns:a16="http://schemas.microsoft.com/office/drawing/2014/main" id="{F94D34CE-F6B8-4F0C-B603-CC6688D4BF0B}"/>
            </a:ext>
          </a:extLst>
        </xdr:cNvPr>
        <xdr:cNvCxnSpPr/>
      </xdr:nvCxnSpPr>
      <xdr:spPr>
        <a:xfrm flipV="1">
          <a:off x="18656300" y="107944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293" name="n_1aveValue【保健センター・保健所】&#10;一人当たり面積">
          <a:extLst>
            <a:ext uri="{FF2B5EF4-FFF2-40B4-BE49-F238E27FC236}">
              <a16:creationId xmlns:a16="http://schemas.microsoft.com/office/drawing/2014/main" id="{7D6F1E13-E5DD-4DB3-8DBE-389F77334771}"/>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294" name="n_2aveValue【保健センター・保健所】&#10;一人当たり面積">
          <a:extLst>
            <a:ext uri="{FF2B5EF4-FFF2-40B4-BE49-F238E27FC236}">
              <a16:creationId xmlns:a16="http://schemas.microsoft.com/office/drawing/2014/main" id="{78DEE7F3-56D8-4605-B0EA-2453C42BE412}"/>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295" name="n_3aveValue【保健センター・保健所】&#10;一人当たり面積">
          <a:extLst>
            <a:ext uri="{FF2B5EF4-FFF2-40B4-BE49-F238E27FC236}">
              <a16:creationId xmlns:a16="http://schemas.microsoft.com/office/drawing/2014/main" id="{EFC25414-7FA1-41EE-B79C-3F8D8849F952}"/>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296" name="n_4aveValue【保健センター・保健所】&#10;一人当たり面積">
          <a:extLst>
            <a:ext uri="{FF2B5EF4-FFF2-40B4-BE49-F238E27FC236}">
              <a16:creationId xmlns:a16="http://schemas.microsoft.com/office/drawing/2014/main" id="{E9B5766E-4BA2-4D11-B016-1B07F28407C1}"/>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171086</xdr:rowOff>
    </xdr:from>
    <xdr:ext cx="469744" cy="259045"/>
    <xdr:sp macro="" textlink="">
      <xdr:nvSpPr>
        <xdr:cNvPr id="297" name="n_1mainValue【保健センター・保健所】&#10;一人当たり面積">
          <a:extLst>
            <a:ext uri="{FF2B5EF4-FFF2-40B4-BE49-F238E27FC236}">
              <a16:creationId xmlns:a16="http://schemas.microsoft.com/office/drawing/2014/main" id="{C2EBFFCD-645B-4F8F-8DF2-0B90C2AF2408}"/>
            </a:ext>
          </a:extLst>
        </xdr:cNvPr>
        <xdr:cNvSpPr txBox="1"/>
      </xdr:nvSpPr>
      <xdr:spPr>
        <a:xfrm>
          <a:off x="210757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52849</xdr:rowOff>
    </xdr:from>
    <xdr:ext cx="469744" cy="259045"/>
    <xdr:sp macro="" textlink="">
      <xdr:nvSpPr>
        <xdr:cNvPr id="298" name="n_2mainValue【保健センター・保健所】&#10;一人当たり面積">
          <a:extLst>
            <a:ext uri="{FF2B5EF4-FFF2-40B4-BE49-F238E27FC236}">
              <a16:creationId xmlns:a16="http://schemas.microsoft.com/office/drawing/2014/main" id="{8AA4C8EE-30A6-4119-8A9A-94C25ECBF364}"/>
            </a:ext>
          </a:extLst>
        </xdr:cNvPr>
        <xdr:cNvSpPr txBox="1"/>
      </xdr:nvSpPr>
      <xdr:spPr>
        <a:xfrm>
          <a:off x="20199427"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60469</xdr:rowOff>
    </xdr:from>
    <xdr:ext cx="469744" cy="259045"/>
    <xdr:sp macro="" textlink="">
      <xdr:nvSpPr>
        <xdr:cNvPr id="299" name="n_3mainValue【保健センター・保健所】&#10;一人当たり面積">
          <a:extLst>
            <a:ext uri="{FF2B5EF4-FFF2-40B4-BE49-F238E27FC236}">
              <a16:creationId xmlns:a16="http://schemas.microsoft.com/office/drawing/2014/main" id="{253F3583-A9C0-4EE6-94E1-F6C68890D61E}"/>
            </a:ext>
          </a:extLst>
        </xdr:cNvPr>
        <xdr:cNvSpPr txBox="1"/>
      </xdr:nvSpPr>
      <xdr:spPr>
        <a:xfrm>
          <a:off x="193104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67708</xdr:rowOff>
    </xdr:from>
    <xdr:ext cx="469744" cy="259045"/>
    <xdr:sp macro="" textlink="">
      <xdr:nvSpPr>
        <xdr:cNvPr id="300" name="n_4mainValue【保健センター・保健所】&#10;一人当たり面積">
          <a:extLst>
            <a:ext uri="{FF2B5EF4-FFF2-40B4-BE49-F238E27FC236}">
              <a16:creationId xmlns:a16="http://schemas.microsoft.com/office/drawing/2014/main" id="{11EBC4C8-6075-4EC9-8B53-98913EFA33B4}"/>
            </a:ext>
          </a:extLst>
        </xdr:cNvPr>
        <xdr:cNvSpPr txBox="1"/>
      </xdr:nvSpPr>
      <xdr:spPr>
        <a:xfrm>
          <a:off x="184214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1" name="正方形/長方形 300">
          <a:extLst>
            <a:ext uri="{FF2B5EF4-FFF2-40B4-BE49-F238E27FC236}">
              <a16:creationId xmlns:a16="http://schemas.microsoft.com/office/drawing/2014/main" id="{5A64A396-2329-41D7-8719-F41CD27015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2" name="正方形/長方形 301">
          <a:extLst>
            <a:ext uri="{FF2B5EF4-FFF2-40B4-BE49-F238E27FC236}">
              <a16:creationId xmlns:a16="http://schemas.microsoft.com/office/drawing/2014/main" id="{77A778D9-29F5-410B-A379-A634181FE6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3" name="正方形/長方形 302">
          <a:extLst>
            <a:ext uri="{FF2B5EF4-FFF2-40B4-BE49-F238E27FC236}">
              <a16:creationId xmlns:a16="http://schemas.microsoft.com/office/drawing/2014/main" id="{EE8F8730-7948-4340-83CB-B92AF4CEBE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4" name="正方形/長方形 303">
          <a:extLst>
            <a:ext uri="{FF2B5EF4-FFF2-40B4-BE49-F238E27FC236}">
              <a16:creationId xmlns:a16="http://schemas.microsoft.com/office/drawing/2014/main" id="{71C3F476-F636-493C-909A-1E05258CA8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5" name="正方形/長方形 304">
          <a:extLst>
            <a:ext uri="{FF2B5EF4-FFF2-40B4-BE49-F238E27FC236}">
              <a16:creationId xmlns:a16="http://schemas.microsoft.com/office/drawing/2014/main" id="{F2B16172-31B7-4FB5-87C2-B4A67E46DC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6" name="正方形/長方形 305">
          <a:extLst>
            <a:ext uri="{FF2B5EF4-FFF2-40B4-BE49-F238E27FC236}">
              <a16:creationId xmlns:a16="http://schemas.microsoft.com/office/drawing/2014/main" id="{AF55E565-A3E7-4FD9-A43F-D2A01CC496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7" name="正方形/長方形 306">
          <a:extLst>
            <a:ext uri="{FF2B5EF4-FFF2-40B4-BE49-F238E27FC236}">
              <a16:creationId xmlns:a16="http://schemas.microsoft.com/office/drawing/2014/main" id="{D498C76B-C568-4833-A15A-C1F6F29F78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8" name="正方形/長方形 307">
          <a:extLst>
            <a:ext uri="{FF2B5EF4-FFF2-40B4-BE49-F238E27FC236}">
              <a16:creationId xmlns:a16="http://schemas.microsoft.com/office/drawing/2014/main" id="{23B7B51E-6AE8-4CED-966D-B0656B3E85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9" name="テキスト ボックス 308">
          <a:extLst>
            <a:ext uri="{FF2B5EF4-FFF2-40B4-BE49-F238E27FC236}">
              <a16:creationId xmlns:a16="http://schemas.microsoft.com/office/drawing/2014/main" id="{095FB5C5-F165-4DFB-B202-AAB9508E2C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0" name="直線コネクタ 309">
          <a:extLst>
            <a:ext uri="{FF2B5EF4-FFF2-40B4-BE49-F238E27FC236}">
              <a16:creationId xmlns:a16="http://schemas.microsoft.com/office/drawing/2014/main" id="{B5D14457-5CF3-4BCD-924F-E8FBFF4A43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1" name="テキスト ボックス 310">
          <a:extLst>
            <a:ext uri="{FF2B5EF4-FFF2-40B4-BE49-F238E27FC236}">
              <a16:creationId xmlns:a16="http://schemas.microsoft.com/office/drawing/2014/main" id="{E415866E-AF1E-4A64-A7D5-EDA069EFB8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2" name="直線コネクタ 311">
          <a:extLst>
            <a:ext uri="{FF2B5EF4-FFF2-40B4-BE49-F238E27FC236}">
              <a16:creationId xmlns:a16="http://schemas.microsoft.com/office/drawing/2014/main" id="{C83A5BFB-F77C-4536-9958-9F9E43ADED2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3" name="テキスト ボックス 312">
          <a:extLst>
            <a:ext uri="{FF2B5EF4-FFF2-40B4-BE49-F238E27FC236}">
              <a16:creationId xmlns:a16="http://schemas.microsoft.com/office/drawing/2014/main" id="{E11F96EB-D0E1-4786-AD4D-51541EA1BC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4" name="直線コネクタ 313">
          <a:extLst>
            <a:ext uri="{FF2B5EF4-FFF2-40B4-BE49-F238E27FC236}">
              <a16:creationId xmlns:a16="http://schemas.microsoft.com/office/drawing/2014/main" id="{8E9A1ADB-82AC-4B84-9C0B-570C47524C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5" name="テキスト ボックス 314">
          <a:extLst>
            <a:ext uri="{FF2B5EF4-FFF2-40B4-BE49-F238E27FC236}">
              <a16:creationId xmlns:a16="http://schemas.microsoft.com/office/drawing/2014/main" id="{7C6D41CA-C5B4-42F5-8B18-3E28954E86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6" name="直線コネクタ 315">
          <a:extLst>
            <a:ext uri="{FF2B5EF4-FFF2-40B4-BE49-F238E27FC236}">
              <a16:creationId xmlns:a16="http://schemas.microsoft.com/office/drawing/2014/main" id="{AAE02DDA-D752-4C19-8E5F-A492A55D2D6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7" name="テキスト ボックス 316">
          <a:extLst>
            <a:ext uri="{FF2B5EF4-FFF2-40B4-BE49-F238E27FC236}">
              <a16:creationId xmlns:a16="http://schemas.microsoft.com/office/drawing/2014/main" id="{65FD85D2-E32F-4397-9422-5D5194221E9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8" name="直線コネクタ 317">
          <a:extLst>
            <a:ext uri="{FF2B5EF4-FFF2-40B4-BE49-F238E27FC236}">
              <a16:creationId xmlns:a16="http://schemas.microsoft.com/office/drawing/2014/main" id="{C6E67461-ED2C-4778-A796-B696DB5B81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9" name="テキスト ボックス 318">
          <a:extLst>
            <a:ext uri="{FF2B5EF4-FFF2-40B4-BE49-F238E27FC236}">
              <a16:creationId xmlns:a16="http://schemas.microsoft.com/office/drawing/2014/main" id="{A5BBB105-69DA-4FB8-8E05-88993F3A44B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0" name="直線コネクタ 319">
          <a:extLst>
            <a:ext uri="{FF2B5EF4-FFF2-40B4-BE49-F238E27FC236}">
              <a16:creationId xmlns:a16="http://schemas.microsoft.com/office/drawing/2014/main" id="{7E461494-7D7D-4A93-B730-B0FAE3BB0A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1" name="テキスト ボックス 320">
          <a:extLst>
            <a:ext uri="{FF2B5EF4-FFF2-40B4-BE49-F238E27FC236}">
              <a16:creationId xmlns:a16="http://schemas.microsoft.com/office/drawing/2014/main" id="{ACC1CCFD-16E1-460B-B339-25776035A1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2" name="直線コネクタ 321">
          <a:extLst>
            <a:ext uri="{FF2B5EF4-FFF2-40B4-BE49-F238E27FC236}">
              <a16:creationId xmlns:a16="http://schemas.microsoft.com/office/drawing/2014/main" id="{E209981B-8E42-4C4B-92FC-B4C46AD03F4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3" name="テキスト ボックス 322">
          <a:extLst>
            <a:ext uri="{FF2B5EF4-FFF2-40B4-BE49-F238E27FC236}">
              <a16:creationId xmlns:a16="http://schemas.microsoft.com/office/drawing/2014/main" id="{89A65D90-97A4-4241-964A-4EFD0F13DEA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4" name="直線コネクタ 323">
          <a:extLst>
            <a:ext uri="{FF2B5EF4-FFF2-40B4-BE49-F238E27FC236}">
              <a16:creationId xmlns:a16="http://schemas.microsoft.com/office/drawing/2014/main" id="{2759AC34-F862-4B60-8775-9A6BE5CD9D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消防施設】&#10;有形固定資産減価償却率グラフ枠">
          <a:extLst>
            <a:ext uri="{FF2B5EF4-FFF2-40B4-BE49-F238E27FC236}">
              <a16:creationId xmlns:a16="http://schemas.microsoft.com/office/drawing/2014/main" id="{F8DE6C6D-57AC-4B52-8318-890A349DC3B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26" name="直線コネクタ 325">
          <a:extLst>
            <a:ext uri="{FF2B5EF4-FFF2-40B4-BE49-F238E27FC236}">
              <a16:creationId xmlns:a16="http://schemas.microsoft.com/office/drawing/2014/main" id="{D7285C12-7E69-494F-B7A0-BAAA16061757}"/>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27" name="【消防施設】&#10;有形固定資産減価償却率最小値テキスト">
          <a:extLst>
            <a:ext uri="{FF2B5EF4-FFF2-40B4-BE49-F238E27FC236}">
              <a16:creationId xmlns:a16="http://schemas.microsoft.com/office/drawing/2014/main" id="{368D7319-A7FC-4176-8E6F-12980041E04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28" name="直線コネクタ 327">
          <a:extLst>
            <a:ext uri="{FF2B5EF4-FFF2-40B4-BE49-F238E27FC236}">
              <a16:creationId xmlns:a16="http://schemas.microsoft.com/office/drawing/2014/main" id="{59031D46-5986-4FD3-B50A-9BE0667FDF6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29" name="【消防施設】&#10;有形固定資産減価償却率最大値テキスト">
          <a:extLst>
            <a:ext uri="{FF2B5EF4-FFF2-40B4-BE49-F238E27FC236}">
              <a16:creationId xmlns:a16="http://schemas.microsoft.com/office/drawing/2014/main" id="{91AAE6A4-F54B-4730-9376-9CCDF8E25121}"/>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30" name="直線コネクタ 329">
          <a:extLst>
            <a:ext uri="{FF2B5EF4-FFF2-40B4-BE49-F238E27FC236}">
              <a16:creationId xmlns:a16="http://schemas.microsoft.com/office/drawing/2014/main" id="{B0B7EFEB-9459-49E0-9532-1CBA510729FE}"/>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31" name="【消防施設】&#10;有形固定資産減価償却率平均値テキスト">
          <a:extLst>
            <a:ext uri="{FF2B5EF4-FFF2-40B4-BE49-F238E27FC236}">
              <a16:creationId xmlns:a16="http://schemas.microsoft.com/office/drawing/2014/main" id="{ECFA144B-4C80-43FB-83B5-D84853309FC5}"/>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32" name="フローチャート: 判断 331">
          <a:extLst>
            <a:ext uri="{FF2B5EF4-FFF2-40B4-BE49-F238E27FC236}">
              <a16:creationId xmlns:a16="http://schemas.microsoft.com/office/drawing/2014/main" id="{6D7A77E8-A4B6-49B6-ABF3-03DE99A36A02}"/>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33" name="フローチャート: 判断 332">
          <a:extLst>
            <a:ext uri="{FF2B5EF4-FFF2-40B4-BE49-F238E27FC236}">
              <a16:creationId xmlns:a16="http://schemas.microsoft.com/office/drawing/2014/main" id="{5E19EB5A-7C89-4339-85D7-267678BC2638}"/>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34" name="フローチャート: 判断 333">
          <a:extLst>
            <a:ext uri="{FF2B5EF4-FFF2-40B4-BE49-F238E27FC236}">
              <a16:creationId xmlns:a16="http://schemas.microsoft.com/office/drawing/2014/main" id="{74A82D26-8917-47E3-AF5E-D11A3B546A7D}"/>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35" name="フローチャート: 判断 334">
          <a:extLst>
            <a:ext uri="{FF2B5EF4-FFF2-40B4-BE49-F238E27FC236}">
              <a16:creationId xmlns:a16="http://schemas.microsoft.com/office/drawing/2014/main" id="{C8B65ABE-7D09-48F5-BC1C-01FA2CF1C8C9}"/>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36" name="フローチャート: 判断 335">
          <a:extLst>
            <a:ext uri="{FF2B5EF4-FFF2-40B4-BE49-F238E27FC236}">
              <a16:creationId xmlns:a16="http://schemas.microsoft.com/office/drawing/2014/main" id="{EF39BBE8-0E6E-48C1-B20F-015ADF5C4FD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C0F009B-F376-4292-88F8-9A4D72C8A3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B8A2B9F-6D42-4E19-BD63-38B8EBCEF45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31ED17B-1593-4C59-BEB2-8EA55308DAA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E4026DAB-023D-498E-941A-ADE529F11F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009E018-00AE-4474-90C4-66C5D10CBEA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60779</xdr:rowOff>
    </xdr:from>
    <xdr:to>
      <xdr:col>85</xdr:col>
      <xdr:colOff>177800</xdr:colOff>
      <xdr:row>77</xdr:row>
      <xdr:rowOff>162379</xdr:rowOff>
    </xdr:to>
    <xdr:sp macro="" textlink="">
      <xdr:nvSpPr>
        <xdr:cNvPr id="342" name="楕円 341">
          <a:extLst>
            <a:ext uri="{FF2B5EF4-FFF2-40B4-BE49-F238E27FC236}">
              <a16:creationId xmlns:a16="http://schemas.microsoft.com/office/drawing/2014/main" id="{7FAE09A3-0AA2-4808-931F-C91706B1815B}"/>
            </a:ext>
          </a:extLst>
        </xdr:cNvPr>
        <xdr:cNvSpPr/>
      </xdr:nvSpPr>
      <xdr:spPr>
        <a:xfrm>
          <a:off x="16268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13806</xdr:rowOff>
    </xdr:from>
    <xdr:ext cx="340478" cy="259045"/>
    <xdr:sp macro="" textlink="">
      <xdr:nvSpPr>
        <xdr:cNvPr id="343" name="【消防施設】&#10;有形固定資産減価償却率該当値テキスト">
          <a:extLst>
            <a:ext uri="{FF2B5EF4-FFF2-40B4-BE49-F238E27FC236}">
              <a16:creationId xmlns:a16="http://schemas.microsoft.com/office/drawing/2014/main" id="{5BE4F0C9-7494-4394-98B3-FF77F339DA1E}"/>
            </a:ext>
          </a:extLst>
        </xdr:cNvPr>
        <xdr:cNvSpPr txBox="1"/>
      </xdr:nvSpPr>
      <xdr:spPr>
        <a:xfrm>
          <a:off x="16357600" y="1321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344" name="楕円 343">
          <a:extLst>
            <a:ext uri="{FF2B5EF4-FFF2-40B4-BE49-F238E27FC236}">
              <a16:creationId xmlns:a16="http://schemas.microsoft.com/office/drawing/2014/main" id="{6E92BBB7-461B-4EB2-8EC0-67F4DEF499A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111579</xdr:rowOff>
    </xdr:from>
    <xdr:to>
      <xdr:col>85</xdr:col>
      <xdr:colOff>127000</xdr:colOff>
      <xdr:row>86</xdr:row>
      <xdr:rowOff>168729</xdr:rowOff>
    </xdr:to>
    <xdr:cxnSp macro="">
      <xdr:nvCxnSpPr>
        <xdr:cNvPr id="345" name="直線コネクタ 344">
          <a:extLst>
            <a:ext uri="{FF2B5EF4-FFF2-40B4-BE49-F238E27FC236}">
              <a16:creationId xmlns:a16="http://schemas.microsoft.com/office/drawing/2014/main" id="{6E412107-1871-4753-BD9C-B14B80442DE9}"/>
            </a:ext>
          </a:extLst>
        </xdr:cNvPr>
        <xdr:cNvCxnSpPr/>
      </xdr:nvCxnSpPr>
      <xdr:spPr>
        <a:xfrm flipV="1">
          <a:off x="15481300" y="13313229"/>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346" name="楕円 345">
          <a:extLst>
            <a:ext uri="{FF2B5EF4-FFF2-40B4-BE49-F238E27FC236}">
              <a16:creationId xmlns:a16="http://schemas.microsoft.com/office/drawing/2014/main" id="{0D4D133F-DD70-4515-ACB6-B1E233528F7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347" name="直線コネクタ 346">
          <a:extLst>
            <a:ext uri="{FF2B5EF4-FFF2-40B4-BE49-F238E27FC236}">
              <a16:creationId xmlns:a16="http://schemas.microsoft.com/office/drawing/2014/main" id="{E4D0E0C3-B7D8-4D5E-9A6C-81D83E0A159A}"/>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348" name="楕円 347">
          <a:extLst>
            <a:ext uri="{FF2B5EF4-FFF2-40B4-BE49-F238E27FC236}">
              <a16:creationId xmlns:a16="http://schemas.microsoft.com/office/drawing/2014/main" id="{82D1B263-450D-4186-A987-70947A28A122}"/>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349" name="直線コネクタ 348">
          <a:extLst>
            <a:ext uri="{FF2B5EF4-FFF2-40B4-BE49-F238E27FC236}">
              <a16:creationId xmlns:a16="http://schemas.microsoft.com/office/drawing/2014/main" id="{D22CDD4E-74FE-434F-A10A-9650C4626363}"/>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350" name="楕円 349">
          <a:extLst>
            <a:ext uri="{FF2B5EF4-FFF2-40B4-BE49-F238E27FC236}">
              <a16:creationId xmlns:a16="http://schemas.microsoft.com/office/drawing/2014/main" id="{45869A4D-CEF2-4477-A56B-E353F177F6A6}"/>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351" name="直線コネクタ 350">
          <a:extLst>
            <a:ext uri="{FF2B5EF4-FFF2-40B4-BE49-F238E27FC236}">
              <a16:creationId xmlns:a16="http://schemas.microsoft.com/office/drawing/2014/main" id="{61EB5161-8B60-4224-8729-E82DD14C36A9}"/>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352" name="n_1aveValue【消防施設】&#10;有形固定資産減価償却率">
          <a:extLst>
            <a:ext uri="{FF2B5EF4-FFF2-40B4-BE49-F238E27FC236}">
              <a16:creationId xmlns:a16="http://schemas.microsoft.com/office/drawing/2014/main" id="{36432163-7349-4CA9-A354-CDD858AC557D}"/>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353" name="n_2aveValue【消防施設】&#10;有形固定資産減価償却率">
          <a:extLst>
            <a:ext uri="{FF2B5EF4-FFF2-40B4-BE49-F238E27FC236}">
              <a16:creationId xmlns:a16="http://schemas.microsoft.com/office/drawing/2014/main" id="{79B27A6B-9AFB-44DD-84A6-241FA9B39406}"/>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354" name="n_3aveValue【消防施設】&#10;有形固定資産減価償却率">
          <a:extLst>
            <a:ext uri="{FF2B5EF4-FFF2-40B4-BE49-F238E27FC236}">
              <a16:creationId xmlns:a16="http://schemas.microsoft.com/office/drawing/2014/main" id="{9BD3E07E-F5D6-4C05-A2C6-67A0E2E9477A}"/>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55" name="n_4aveValue【消防施設】&#10;有形固定資産減価償却率">
          <a:extLst>
            <a:ext uri="{FF2B5EF4-FFF2-40B4-BE49-F238E27FC236}">
              <a16:creationId xmlns:a16="http://schemas.microsoft.com/office/drawing/2014/main" id="{4A1BCD2D-AD81-418B-8075-9A5AFC4F5853}"/>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356" name="n_1mainValue【消防施設】&#10;有形固定資産減価償却率">
          <a:extLst>
            <a:ext uri="{FF2B5EF4-FFF2-40B4-BE49-F238E27FC236}">
              <a16:creationId xmlns:a16="http://schemas.microsoft.com/office/drawing/2014/main" id="{BAAD2338-2416-4B0B-8DA8-13D8F18F653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357" name="n_2mainValue【消防施設】&#10;有形固定資産減価償却率">
          <a:extLst>
            <a:ext uri="{FF2B5EF4-FFF2-40B4-BE49-F238E27FC236}">
              <a16:creationId xmlns:a16="http://schemas.microsoft.com/office/drawing/2014/main" id="{B8C7EEC2-6709-43CE-83A0-0666EAB09896}"/>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358" name="n_3mainValue【消防施設】&#10;有形固定資産減価償却率">
          <a:extLst>
            <a:ext uri="{FF2B5EF4-FFF2-40B4-BE49-F238E27FC236}">
              <a16:creationId xmlns:a16="http://schemas.microsoft.com/office/drawing/2014/main" id="{8AC99555-106E-4D27-815A-E9E51348061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359" name="n_4mainValue【消防施設】&#10;有形固定資産減価償却率">
          <a:extLst>
            <a:ext uri="{FF2B5EF4-FFF2-40B4-BE49-F238E27FC236}">
              <a16:creationId xmlns:a16="http://schemas.microsoft.com/office/drawing/2014/main" id="{4284A17E-F4EA-47E1-AB53-65D2678F4E8F}"/>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a:extLst>
            <a:ext uri="{FF2B5EF4-FFF2-40B4-BE49-F238E27FC236}">
              <a16:creationId xmlns:a16="http://schemas.microsoft.com/office/drawing/2014/main" id="{0B3E286F-BB52-48B3-86F3-0494F47797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a:extLst>
            <a:ext uri="{FF2B5EF4-FFF2-40B4-BE49-F238E27FC236}">
              <a16:creationId xmlns:a16="http://schemas.microsoft.com/office/drawing/2014/main" id="{1C6CE2BE-8E63-4EC6-8230-66364A4307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a:extLst>
            <a:ext uri="{FF2B5EF4-FFF2-40B4-BE49-F238E27FC236}">
              <a16:creationId xmlns:a16="http://schemas.microsoft.com/office/drawing/2014/main" id="{62CD9B9E-BC08-496A-ABAD-A1DBB9AB17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a:extLst>
            <a:ext uri="{FF2B5EF4-FFF2-40B4-BE49-F238E27FC236}">
              <a16:creationId xmlns:a16="http://schemas.microsoft.com/office/drawing/2014/main" id="{3DED7F58-B074-44BE-8BCC-ED6841EE25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a:extLst>
            <a:ext uri="{FF2B5EF4-FFF2-40B4-BE49-F238E27FC236}">
              <a16:creationId xmlns:a16="http://schemas.microsoft.com/office/drawing/2014/main" id="{ECC8E3E0-8336-4606-BA6D-465062464E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a:extLst>
            <a:ext uri="{FF2B5EF4-FFF2-40B4-BE49-F238E27FC236}">
              <a16:creationId xmlns:a16="http://schemas.microsoft.com/office/drawing/2014/main" id="{87184FBC-15B6-4F4D-95FE-4BBF28F20C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a:extLst>
            <a:ext uri="{FF2B5EF4-FFF2-40B4-BE49-F238E27FC236}">
              <a16:creationId xmlns:a16="http://schemas.microsoft.com/office/drawing/2014/main" id="{6127C099-0935-4447-828A-54CF28A400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a:extLst>
            <a:ext uri="{FF2B5EF4-FFF2-40B4-BE49-F238E27FC236}">
              <a16:creationId xmlns:a16="http://schemas.microsoft.com/office/drawing/2014/main" id="{26778A98-0D76-4383-81C7-81A78CB303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8" name="テキスト ボックス 367">
          <a:extLst>
            <a:ext uri="{FF2B5EF4-FFF2-40B4-BE49-F238E27FC236}">
              <a16:creationId xmlns:a16="http://schemas.microsoft.com/office/drawing/2014/main" id="{D0976ED6-011D-40BB-B0A1-2ABEBD5074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9" name="直線コネクタ 368">
          <a:extLst>
            <a:ext uri="{FF2B5EF4-FFF2-40B4-BE49-F238E27FC236}">
              <a16:creationId xmlns:a16="http://schemas.microsoft.com/office/drawing/2014/main" id="{0DC58748-01DE-44FF-BB63-CE73384C2B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0" name="直線コネクタ 369">
          <a:extLst>
            <a:ext uri="{FF2B5EF4-FFF2-40B4-BE49-F238E27FC236}">
              <a16:creationId xmlns:a16="http://schemas.microsoft.com/office/drawing/2014/main" id="{A5AC8A8A-0CAE-4A70-86E9-1A4F572037E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1" name="テキスト ボックス 370">
          <a:extLst>
            <a:ext uri="{FF2B5EF4-FFF2-40B4-BE49-F238E27FC236}">
              <a16:creationId xmlns:a16="http://schemas.microsoft.com/office/drawing/2014/main" id="{95E608BC-98F7-4246-AEC6-66783B7C78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2" name="直線コネクタ 371">
          <a:extLst>
            <a:ext uri="{FF2B5EF4-FFF2-40B4-BE49-F238E27FC236}">
              <a16:creationId xmlns:a16="http://schemas.microsoft.com/office/drawing/2014/main" id="{E75792CE-81CD-4AA4-AA6E-158FAE5E72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3" name="テキスト ボックス 372">
          <a:extLst>
            <a:ext uri="{FF2B5EF4-FFF2-40B4-BE49-F238E27FC236}">
              <a16:creationId xmlns:a16="http://schemas.microsoft.com/office/drawing/2014/main" id="{C6B39EFE-6E5E-4592-9F00-3547898360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4" name="直線コネクタ 373">
          <a:extLst>
            <a:ext uri="{FF2B5EF4-FFF2-40B4-BE49-F238E27FC236}">
              <a16:creationId xmlns:a16="http://schemas.microsoft.com/office/drawing/2014/main" id="{8CF2B525-C674-49E2-88B1-1DFD68C747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5" name="テキスト ボックス 374">
          <a:extLst>
            <a:ext uri="{FF2B5EF4-FFF2-40B4-BE49-F238E27FC236}">
              <a16:creationId xmlns:a16="http://schemas.microsoft.com/office/drawing/2014/main" id="{0EB38304-D66A-4923-8A1C-8CC670E379E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6" name="直線コネクタ 375">
          <a:extLst>
            <a:ext uri="{FF2B5EF4-FFF2-40B4-BE49-F238E27FC236}">
              <a16:creationId xmlns:a16="http://schemas.microsoft.com/office/drawing/2014/main" id="{01816A1C-72BB-4460-9ADB-88E9AA08E0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7" name="テキスト ボックス 376">
          <a:extLst>
            <a:ext uri="{FF2B5EF4-FFF2-40B4-BE49-F238E27FC236}">
              <a16:creationId xmlns:a16="http://schemas.microsoft.com/office/drawing/2014/main" id="{5055E3F8-C390-44CE-8288-5B60F4C463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8" name="直線コネクタ 377">
          <a:extLst>
            <a:ext uri="{FF2B5EF4-FFF2-40B4-BE49-F238E27FC236}">
              <a16:creationId xmlns:a16="http://schemas.microsoft.com/office/drawing/2014/main" id="{869B9DF7-3828-4490-A300-FA8E553E143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9" name="テキスト ボックス 378">
          <a:extLst>
            <a:ext uri="{FF2B5EF4-FFF2-40B4-BE49-F238E27FC236}">
              <a16:creationId xmlns:a16="http://schemas.microsoft.com/office/drawing/2014/main" id="{E54D65F6-28D5-4469-BD52-0435532115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0" name="直線コネクタ 379">
          <a:extLst>
            <a:ext uri="{FF2B5EF4-FFF2-40B4-BE49-F238E27FC236}">
              <a16:creationId xmlns:a16="http://schemas.microsoft.com/office/drawing/2014/main" id="{E746CCC2-239B-40EF-9808-71DA03EE43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1" name="テキスト ボックス 380">
          <a:extLst>
            <a:ext uri="{FF2B5EF4-FFF2-40B4-BE49-F238E27FC236}">
              <a16:creationId xmlns:a16="http://schemas.microsoft.com/office/drawing/2014/main" id="{BAF9B0CB-82D0-4BBF-A1CA-2B9D493FCB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2" name="【消防施設】&#10;一人当たり面積グラフ枠">
          <a:extLst>
            <a:ext uri="{FF2B5EF4-FFF2-40B4-BE49-F238E27FC236}">
              <a16:creationId xmlns:a16="http://schemas.microsoft.com/office/drawing/2014/main" id="{DDFE289B-43A5-4ADD-9F75-685D2B5347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83" name="直線コネクタ 382">
          <a:extLst>
            <a:ext uri="{FF2B5EF4-FFF2-40B4-BE49-F238E27FC236}">
              <a16:creationId xmlns:a16="http://schemas.microsoft.com/office/drawing/2014/main" id="{585584CB-6D51-4923-932D-E13F2A3F0A4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84" name="【消防施設】&#10;一人当たり面積最小値テキスト">
          <a:extLst>
            <a:ext uri="{FF2B5EF4-FFF2-40B4-BE49-F238E27FC236}">
              <a16:creationId xmlns:a16="http://schemas.microsoft.com/office/drawing/2014/main" id="{0CF1B034-4F09-4DF3-A74B-287B9525393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85" name="直線コネクタ 384">
          <a:extLst>
            <a:ext uri="{FF2B5EF4-FFF2-40B4-BE49-F238E27FC236}">
              <a16:creationId xmlns:a16="http://schemas.microsoft.com/office/drawing/2014/main" id="{6C588A02-2E13-4F0F-A841-378777EB14B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86" name="【消防施設】&#10;一人当たり面積最大値テキスト">
          <a:extLst>
            <a:ext uri="{FF2B5EF4-FFF2-40B4-BE49-F238E27FC236}">
              <a16:creationId xmlns:a16="http://schemas.microsoft.com/office/drawing/2014/main" id="{B5BC4E3D-3CCC-426C-974E-409A1E3FADA7}"/>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87" name="直線コネクタ 386">
          <a:extLst>
            <a:ext uri="{FF2B5EF4-FFF2-40B4-BE49-F238E27FC236}">
              <a16:creationId xmlns:a16="http://schemas.microsoft.com/office/drawing/2014/main" id="{E9316655-E760-4158-947A-3673B1BAB083}"/>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388" name="【消防施設】&#10;一人当たり面積平均値テキスト">
          <a:extLst>
            <a:ext uri="{FF2B5EF4-FFF2-40B4-BE49-F238E27FC236}">
              <a16:creationId xmlns:a16="http://schemas.microsoft.com/office/drawing/2014/main" id="{7FD0A9E6-45FF-4DCE-86B0-E4BB86076886}"/>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389" name="フローチャート: 判断 388">
          <a:extLst>
            <a:ext uri="{FF2B5EF4-FFF2-40B4-BE49-F238E27FC236}">
              <a16:creationId xmlns:a16="http://schemas.microsoft.com/office/drawing/2014/main" id="{81C14AF4-BDFB-45C0-AFA1-0C632CA34BF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390" name="フローチャート: 判断 389">
          <a:extLst>
            <a:ext uri="{FF2B5EF4-FFF2-40B4-BE49-F238E27FC236}">
              <a16:creationId xmlns:a16="http://schemas.microsoft.com/office/drawing/2014/main" id="{89B41CB7-110A-4FB7-9803-A34820EBE5D5}"/>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391" name="フローチャート: 判断 390">
          <a:extLst>
            <a:ext uri="{FF2B5EF4-FFF2-40B4-BE49-F238E27FC236}">
              <a16:creationId xmlns:a16="http://schemas.microsoft.com/office/drawing/2014/main" id="{2696CCAC-8B4B-4C45-AF70-DC3B34A77FD2}"/>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392" name="フローチャート: 判断 391">
          <a:extLst>
            <a:ext uri="{FF2B5EF4-FFF2-40B4-BE49-F238E27FC236}">
              <a16:creationId xmlns:a16="http://schemas.microsoft.com/office/drawing/2014/main" id="{53CBC592-2E7C-4A70-84BD-B973543CBE96}"/>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393" name="フローチャート: 判断 392">
          <a:extLst>
            <a:ext uri="{FF2B5EF4-FFF2-40B4-BE49-F238E27FC236}">
              <a16:creationId xmlns:a16="http://schemas.microsoft.com/office/drawing/2014/main" id="{BC48E556-9455-47DD-991D-477643C81069}"/>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5DE543B8-BF78-40AC-A57A-395A004C15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EE4635EB-E5E4-40CA-A3B6-B6DC906F3A6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BD465E37-2667-47A7-AEFA-FA1C8EDFD1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209A6F59-A035-4A84-8A6B-EF5E227E34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ABF08A9C-81AE-4C05-B26D-D0C3C283DB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xdr:rowOff>
    </xdr:from>
    <xdr:to>
      <xdr:col>116</xdr:col>
      <xdr:colOff>114300</xdr:colOff>
      <xdr:row>81</xdr:row>
      <xdr:rowOff>117475</xdr:rowOff>
    </xdr:to>
    <xdr:sp macro="" textlink="">
      <xdr:nvSpPr>
        <xdr:cNvPr id="399" name="楕円 398">
          <a:extLst>
            <a:ext uri="{FF2B5EF4-FFF2-40B4-BE49-F238E27FC236}">
              <a16:creationId xmlns:a16="http://schemas.microsoft.com/office/drawing/2014/main" id="{B2422137-14ED-4383-9420-A890BAB16E4D}"/>
            </a:ext>
          </a:extLst>
        </xdr:cNvPr>
        <xdr:cNvSpPr/>
      </xdr:nvSpPr>
      <xdr:spPr>
        <a:xfrm>
          <a:off x="22110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38752</xdr:rowOff>
    </xdr:from>
    <xdr:ext cx="469744" cy="259045"/>
    <xdr:sp macro="" textlink="">
      <xdr:nvSpPr>
        <xdr:cNvPr id="400" name="【消防施設】&#10;一人当たり面積該当値テキスト">
          <a:extLst>
            <a:ext uri="{FF2B5EF4-FFF2-40B4-BE49-F238E27FC236}">
              <a16:creationId xmlns:a16="http://schemas.microsoft.com/office/drawing/2014/main" id="{AB1B0FEE-5DBD-4C7F-8BB6-DB757408822F}"/>
            </a:ext>
          </a:extLst>
        </xdr:cNvPr>
        <xdr:cNvSpPr txBox="1"/>
      </xdr:nvSpPr>
      <xdr:spPr>
        <a:xfrm>
          <a:off x="22199600" y="1375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31114</xdr:rowOff>
    </xdr:from>
    <xdr:to>
      <xdr:col>112</xdr:col>
      <xdr:colOff>38100</xdr:colOff>
      <xdr:row>81</xdr:row>
      <xdr:rowOff>132714</xdr:rowOff>
    </xdr:to>
    <xdr:sp macro="" textlink="">
      <xdr:nvSpPr>
        <xdr:cNvPr id="401" name="楕円 400">
          <a:extLst>
            <a:ext uri="{FF2B5EF4-FFF2-40B4-BE49-F238E27FC236}">
              <a16:creationId xmlns:a16="http://schemas.microsoft.com/office/drawing/2014/main" id="{BB142204-0933-455B-8938-678CDD278668}"/>
            </a:ext>
          </a:extLst>
        </xdr:cNvPr>
        <xdr:cNvSpPr/>
      </xdr:nvSpPr>
      <xdr:spPr>
        <a:xfrm>
          <a:off x="21272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66675</xdr:rowOff>
    </xdr:from>
    <xdr:to>
      <xdr:col>116</xdr:col>
      <xdr:colOff>63500</xdr:colOff>
      <xdr:row>81</xdr:row>
      <xdr:rowOff>81914</xdr:rowOff>
    </xdr:to>
    <xdr:cxnSp macro="">
      <xdr:nvCxnSpPr>
        <xdr:cNvPr id="402" name="直線コネクタ 401">
          <a:extLst>
            <a:ext uri="{FF2B5EF4-FFF2-40B4-BE49-F238E27FC236}">
              <a16:creationId xmlns:a16="http://schemas.microsoft.com/office/drawing/2014/main" id="{91CD5C95-3833-4D63-B677-41ADF9EEF854}"/>
            </a:ext>
          </a:extLst>
        </xdr:cNvPr>
        <xdr:cNvCxnSpPr/>
      </xdr:nvCxnSpPr>
      <xdr:spPr>
        <a:xfrm flipV="1">
          <a:off x="21323300" y="139541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52070</xdr:rowOff>
    </xdr:from>
    <xdr:to>
      <xdr:col>107</xdr:col>
      <xdr:colOff>101600</xdr:colOff>
      <xdr:row>81</xdr:row>
      <xdr:rowOff>153670</xdr:rowOff>
    </xdr:to>
    <xdr:sp macro="" textlink="">
      <xdr:nvSpPr>
        <xdr:cNvPr id="403" name="楕円 402">
          <a:extLst>
            <a:ext uri="{FF2B5EF4-FFF2-40B4-BE49-F238E27FC236}">
              <a16:creationId xmlns:a16="http://schemas.microsoft.com/office/drawing/2014/main" id="{27010020-7573-4B88-8D4A-C03C7AD5B740}"/>
            </a:ext>
          </a:extLst>
        </xdr:cNvPr>
        <xdr:cNvSpPr/>
      </xdr:nvSpPr>
      <xdr:spPr>
        <a:xfrm>
          <a:off x="20383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81914</xdr:rowOff>
    </xdr:from>
    <xdr:to>
      <xdr:col>111</xdr:col>
      <xdr:colOff>177800</xdr:colOff>
      <xdr:row>81</xdr:row>
      <xdr:rowOff>102870</xdr:rowOff>
    </xdr:to>
    <xdr:cxnSp macro="">
      <xdr:nvCxnSpPr>
        <xdr:cNvPr id="404" name="直線コネクタ 403">
          <a:extLst>
            <a:ext uri="{FF2B5EF4-FFF2-40B4-BE49-F238E27FC236}">
              <a16:creationId xmlns:a16="http://schemas.microsoft.com/office/drawing/2014/main" id="{B0209647-704E-4DCB-800C-C1188332D0FD}"/>
            </a:ext>
          </a:extLst>
        </xdr:cNvPr>
        <xdr:cNvCxnSpPr/>
      </xdr:nvCxnSpPr>
      <xdr:spPr>
        <a:xfrm flipV="1">
          <a:off x="20434300" y="139693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78739</xdr:rowOff>
    </xdr:from>
    <xdr:to>
      <xdr:col>102</xdr:col>
      <xdr:colOff>165100</xdr:colOff>
      <xdr:row>82</xdr:row>
      <xdr:rowOff>8889</xdr:rowOff>
    </xdr:to>
    <xdr:sp macro="" textlink="">
      <xdr:nvSpPr>
        <xdr:cNvPr id="405" name="楕円 404">
          <a:extLst>
            <a:ext uri="{FF2B5EF4-FFF2-40B4-BE49-F238E27FC236}">
              <a16:creationId xmlns:a16="http://schemas.microsoft.com/office/drawing/2014/main" id="{DB7FD85D-EEE2-4604-8F1D-443167969C59}"/>
            </a:ext>
          </a:extLst>
        </xdr:cNvPr>
        <xdr:cNvSpPr/>
      </xdr:nvSpPr>
      <xdr:spPr>
        <a:xfrm>
          <a:off x="19494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102870</xdr:rowOff>
    </xdr:from>
    <xdr:to>
      <xdr:col>107</xdr:col>
      <xdr:colOff>50800</xdr:colOff>
      <xdr:row>81</xdr:row>
      <xdr:rowOff>129539</xdr:rowOff>
    </xdr:to>
    <xdr:cxnSp macro="">
      <xdr:nvCxnSpPr>
        <xdr:cNvPr id="406" name="直線コネクタ 405">
          <a:extLst>
            <a:ext uri="{FF2B5EF4-FFF2-40B4-BE49-F238E27FC236}">
              <a16:creationId xmlns:a16="http://schemas.microsoft.com/office/drawing/2014/main" id="{C4C7F86B-6AFE-4322-BC5C-D958B1F733BD}"/>
            </a:ext>
          </a:extLst>
        </xdr:cNvPr>
        <xdr:cNvCxnSpPr/>
      </xdr:nvCxnSpPr>
      <xdr:spPr>
        <a:xfrm flipV="1">
          <a:off x="19545300" y="13990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101600</xdr:rowOff>
    </xdr:from>
    <xdr:to>
      <xdr:col>98</xdr:col>
      <xdr:colOff>38100</xdr:colOff>
      <xdr:row>82</xdr:row>
      <xdr:rowOff>31750</xdr:rowOff>
    </xdr:to>
    <xdr:sp macro="" textlink="">
      <xdr:nvSpPr>
        <xdr:cNvPr id="407" name="楕円 406">
          <a:extLst>
            <a:ext uri="{FF2B5EF4-FFF2-40B4-BE49-F238E27FC236}">
              <a16:creationId xmlns:a16="http://schemas.microsoft.com/office/drawing/2014/main" id="{39EAB80E-6F39-4228-9944-5D2C44B585C3}"/>
            </a:ext>
          </a:extLst>
        </xdr:cNvPr>
        <xdr:cNvSpPr/>
      </xdr:nvSpPr>
      <xdr:spPr>
        <a:xfrm>
          <a:off x="18605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129539</xdr:rowOff>
    </xdr:from>
    <xdr:to>
      <xdr:col>102</xdr:col>
      <xdr:colOff>114300</xdr:colOff>
      <xdr:row>81</xdr:row>
      <xdr:rowOff>152400</xdr:rowOff>
    </xdr:to>
    <xdr:cxnSp macro="">
      <xdr:nvCxnSpPr>
        <xdr:cNvPr id="408" name="直線コネクタ 407">
          <a:extLst>
            <a:ext uri="{FF2B5EF4-FFF2-40B4-BE49-F238E27FC236}">
              <a16:creationId xmlns:a16="http://schemas.microsoft.com/office/drawing/2014/main" id="{E99D3224-009D-4FD1-B22B-7D179C169080}"/>
            </a:ext>
          </a:extLst>
        </xdr:cNvPr>
        <xdr:cNvCxnSpPr/>
      </xdr:nvCxnSpPr>
      <xdr:spPr>
        <a:xfrm flipV="1">
          <a:off x="18656300" y="14016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409" name="n_1aveValue【消防施設】&#10;一人当たり面積">
          <a:extLst>
            <a:ext uri="{FF2B5EF4-FFF2-40B4-BE49-F238E27FC236}">
              <a16:creationId xmlns:a16="http://schemas.microsoft.com/office/drawing/2014/main" id="{7EF52B4D-3691-4638-B93E-46BA09780577}"/>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10" name="n_2aveValue【消防施設】&#10;一人当たり面積">
          <a:extLst>
            <a:ext uri="{FF2B5EF4-FFF2-40B4-BE49-F238E27FC236}">
              <a16:creationId xmlns:a16="http://schemas.microsoft.com/office/drawing/2014/main" id="{6D370C5A-83F3-4289-A763-3F5C9F41CB2F}"/>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11" name="n_3aveValue【消防施設】&#10;一人当たり面積">
          <a:extLst>
            <a:ext uri="{FF2B5EF4-FFF2-40B4-BE49-F238E27FC236}">
              <a16:creationId xmlns:a16="http://schemas.microsoft.com/office/drawing/2014/main" id="{B41CE90D-D2C4-4A14-BAF3-F410E7084CB7}"/>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412" name="n_4aveValue【消防施設】&#10;一人当たり面積">
          <a:extLst>
            <a:ext uri="{FF2B5EF4-FFF2-40B4-BE49-F238E27FC236}">
              <a16:creationId xmlns:a16="http://schemas.microsoft.com/office/drawing/2014/main" id="{662BEC9C-01E2-4DAE-B9F0-62327D04F303}"/>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123841</xdr:rowOff>
    </xdr:from>
    <xdr:ext cx="469744" cy="259045"/>
    <xdr:sp macro="" textlink="">
      <xdr:nvSpPr>
        <xdr:cNvPr id="413" name="n_1mainValue【消防施設】&#10;一人当たり面積">
          <a:extLst>
            <a:ext uri="{FF2B5EF4-FFF2-40B4-BE49-F238E27FC236}">
              <a16:creationId xmlns:a16="http://schemas.microsoft.com/office/drawing/2014/main" id="{17EE55A2-300C-4C3D-AA98-FE351B89EFAF}"/>
            </a:ext>
          </a:extLst>
        </xdr:cNvPr>
        <xdr:cNvSpPr txBox="1"/>
      </xdr:nvSpPr>
      <xdr:spPr>
        <a:xfrm>
          <a:off x="21075727" y="1401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144797</xdr:rowOff>
    </xdr:from>
    <xdr:ext cx="469744" cy="259045"/>
    <xdr:sp macro="" textlink="">
      <xdr:nvSpPr>
        <xdr:cNvPr id="414" name="n_2mainValue【消防施設】&#10;一人当たり面積">
          <a:extLst>
            <a:ext uri="{FF2B5EF4-FFF2-40B4-BE49-F238E27FC236}">
              <a16:creationId xmlns:a16="http://schemas.microsoft.com/office/drawing/2014/main" id="{9A6FF391-92C3-49A3-BD9F-A98BD3F08DDF}"/>
            </a:ext>
          </a:extLst>
        </xdr:cNvPr>
        <xdr:cNvSpPr txBox="1"/>
      </xdr:nvSpPr>
      <xdr:spPr>
        <a:xfrm>
          <a:off x="201994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xdr:rowOff>
    </xdr:from>
    <xdr:ext cx="469744" cy="259045"/>
    <xdr:sp macro="" textlink="">
      <xdr:nvSpPr>
        <xdr:cNvPr id="415" name="n_3mainValue【消防施設】&#10;一人当たり面積">
          <a:extLst>
            <a:ext uri="{FF2B5EF4-FFF2-40B4-BE49-F238E27FC236}">
              <a16:creationId xmlns:a16="http://schemas.microsoft.com/office/drawing/2014/main" id="{955A1AD4-A28B-46D2-B047-CE8BD2A7FABA}"/>
            </a:ext>
          </a:extLst>
        </xdr:cNvPr>
        <xdr:cNvSpPr txBox="1"/>
      </xdr:nvSpPr>
      <xdr:spPr>
        <a:xfrm>
          <a:off x="19310427" y="1405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48277</xdr:rowOff>
    </xdr:from>
    <xdr:ext cx="469744" cy="259045"/>
    <xdr:sp macro="" textlink="">
      <xdr:nvSpPr>
        <xdr:cNvPr id="416" name="n_4mainValue【消防施設】&#10;一人当たり面積">
          <a:extLst>
            <a:ext uri="{FF2B5EF4-FFF2-40B4-BE49-F238E27FC236}">
              <a16:creationId xmlns:a16="http://schemas.microsoft.com/office/drawing/2014/main" id="{9EB4907F-9905-4589-814E-EC7A5B5A808A}"/>
            </a:ext>
          </a:extLst>
        </xdr:cNvPr>
        <xdr:cNvSpPr txBox="1"/>
      </xdr:nvSpPr>
      <xdr:spPr>
        <a:xfrm>
          <a:off x="18421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a:extLst>
            <a:ext uri="{FF2B5EF4-FFF2-40B4-BE49-F238E27FC236}">
              <a16:creationId xmlns:a16="http://schemas.microsoft.com/office/drawing/2014/main" id="{6DFA3B70-EB70-443B-8055-A4E08EEF2D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a:extLst>
            <a:ext uri="{FF2B5EF4-FFF2-40B4-BE49-F238E27FC236}">
              <a16:creationId xmlns:a16="http://schemas.microsoft.com/office/drawing/2014/main" id="{76254455-AF42-4972-B359-DD3D68E0EA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a:extLst>
            <a:ext uri="{FF2B5EF4-FFF2-40B4-BE49-F238E27FC236}">
              <a16:creationId xmlns:a16="http://schemas.microsoft.com/office/drawing/2014/main" id="{DCA12FC1-7346-4F82-A120-CD7E7CE0A1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a:extLst>
            <a:ext uri="{FF2B5EF4-FFF2-40B4-BE49-F238E27FC236}">
              <a16:creationId xmlns:a16="http://schemas.microsoft.com/office/drawing/2014/main" id="{A604D4E7-2031-4389-A056-2A0193E150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a:extLst>
            <a:ext uri="{FF2B5EF4-FFF2-40B4-BE49-F238E27FC236}">
              <a16:creationId xmlns:a16="http://schemas.microsoft.com/office/drawing/2014/main" id="{BAE8B8C1-907E-4323-B7CD-1B8276ECE1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a:extLst>
            <a:ext uri="{FF2B5EF4-FFF2-40B4-BE49-F238E27FC236}">
              <a16:creationId xmlns:a16="http://schemas.microsoft.com/office/drawing/2014/main" id="{7F2A23BD-DDB9-41ED-ADA8-B4FB9B262B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a:extLst>
            <a:ext uri="{FF2B5EF4-FFF2-40B4-BE49-F238E27FC236}">
              <a16:creationId xmlns:a16="http://schemas.microsoft.com/office/drawing/2014/main" id="{D725BFBE-F99E-41E8-8D34-99F37C9DD8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a:extLst>
            <a:ext uri="{FF2B5EF4-FFF2-40B4-BE49-F238E27FC236}">
              <a16:creationId xmlns:a16="http://schemas.microsoft.com/office/drawing/2014/main" id="{07FCABCC-DFD2-456B-9315-13A7873A2B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a:extLst>
            <a:ext uri="{FF2B5EF4-FFF2-40B4-BE49-F238E27FC236}">
              <a16:creationId xmlns:a16="http://schemas.microsoft.com/office/drawing/2014/main" id="{E141DB27-EC74-4F21-A851-A12E944CD9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a:extLst>
            <a:ext uri="{FF2B5EF4-FFF2-40B4-BE49-F238E27FC236}">
              <a16:creationId xmlns:a16="http://schemas.microsoft.com/office/drawing/2014/main" id="{D23EC721-9AF8-4111-9536-2041315708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7" name="テキスト ボックス 426">
          <a:extLst>
            <a:ext uri="{FF2B5EF4-FFF2-40B4-BE49-F238E27FC236}">
              <a16:creationId xmlns:a16="http://schemas.microsoft.com/office/drawing/2014/main" id="{AF8893F7-9A60-4ABB-80EB-44E1BF9965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8" name="直線コネクタ 427">
          <a:extLst>
            <a:ext uri="{FF2B5EF4-FFF2-40B4-BE49-F238E27FC236}">
              <a16:creationId xmlns:a16="http://schemas.microsoft.com/office/drawing/2014/main" id="{BF413192-486F-454C-A544-D13DE7D4D4E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29" name="テキスト ボックス 428">
          <a:extLst>
            <a:ext uri="{FF2B5EF4-FFF2-40B4-BE49-F238E27FC236}">
              <a16:creationId xmlns:a16="http://schemas.microsoft.com/office/drawing/2014/main" id="{9920E076-FF48-4032-8192-2D47EBA2DB7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0" name="直線コネクタ 429">
          <a:extLst>
            <a:ext uri="{FF2B5EF4-FFF2-40B4-BE49-F238E27FC236}">
              <a16:creationId xmlns:a16="http://schemas.microsoft.com/office/drawing/2014/main" id="{FCF87276-8D7A-4D94-80BA-3B51AF006F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1" name="テキスト ボックス 430">
          <a:extLst>
            <a:ext uri="{FF2B5EF4-FFF2-40B4-BE49-F238E27FC236}">
              <a16:creationId xmlns:a16="http://schemas.microsoft.com/office/drawing/2014/main" id="{A03B9EC0-6D8D-41CE-8342-63AC041BA27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2" name="直線コネクタ 431">
          <a:extLst>
            <a:ext uri="{FF2B5EF4-FFF2-40B4-BE49-F238E27FC236}">
              <a16:creationId xmlns:a16="http://schemas.microsoft.com/office/drawing/2014/main" id="{8BF20AFC-8D80-4E46-8D85-6DBB06E743E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3" name="テキスト ボックス 432">
          <a:extLst>
            <a:ext uri="{FF2B5EF4-FFF2-40B4-BE49-F238E27FC236}">
              <a16:creationId xmlns:a16="http://schemas.microsoft.com/office/drawing/2014/main" id="{F1889B36-BBD4-4E3B-8531-38F915392C9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4" name="直線コネクタ 433">
          <a:extLst>
            <a:ext uri="{FF2B5EF4-FFF2-40B4-BE49-F238E27FC236}">
              <a16:creationId xmlns:a16="http://schemas.microsoft.com/office/drawing/2014/main" id="{8ABA17D3-B577-43CE-BF1A-81586FCC300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5" name="テキスト ボックス 434">
          <a:extLst>
            <a:ext uri="{FF2B5EF4-FFF2-40B4-BE49-F238E27FC236}">
              <a16:creationId xmlns:a16="http://schemas.microsoft.com/office/drawing/2014/main" id="{FB52855B-92E3-4B6E-9F2D-9C568D20333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6" name="直線コネクタ 435">
          <a:extLst>
            <a:ext uri="{FF2B5EF4-FFF2-40B4-BE49-F238E27FC236}">
              <a16:creationId xmlns:a16="http://schemas.microsoft.com/office/drawing/2014/main" id="{E673E87B-EEF2-4954-8874-B1B846122E9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37" name="テキスト ボックス 436">
          <a:extLst>
            <a:ext uri="{FF2B5EF4-FFF2-40B4-BE49-F238E27FC236}">
              <a16:creationId xmlns:a16="http://schemas.microsoft.com/office/drawing/2014/main" id="{6A4AC93B-4B55-4926-8A6F-A3BBDC1457A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a:extLst>
            <a:ext uri="{FF2B5EF4-FFF2-40B4-BE49-F238E27FC236}">
              <a16:creationId xmlns:a16="http://schemas.microsoft.com/office/drawing/2014/main" id="{AEBE3AE9-98B4-4BF8-950C-FD368BBC9A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39" name="テキスト ボックス 438">
          <a:extLst>
            <a:ext uri="{FF2B5EF4-FFF2-40B4-BE49-F238E27FC236}">
              <a16:creationId xmlns:a16="http://schemas.microsoft.com/office/drawing/2014/main" id="{FAEB9112-2221-46B0-BC72-3D00C22D419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庁舎】&#10;有形固定資産減価償却率グラフ枠">
          <a:extLst>
            <a:ext uri="{FF2B5EF4-FFF2-40B4-BE49-F238E27FC236}">
              <a16:creationId xmlns:a16="http://schemas.microsoft.com/office/drawing/2014/main" id="{2256B1FE-5BD6-46A0-9EF7-53D3E8C1BD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41" name="直線コネクタ 440">
          <a:extLst>
            <a:ext uri="{FF2B5EF4-FFF2-40B4-BE49-F238E27FC236}">
              <a16:creationId xmlns:a16="http://schemas.microsoft.com/office/drawing/2014/main" id="{5DED7CA4-A590-4C03-A0B8-A324123B4BFA}"/>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42" name="【庁舎】&#10;有形固定資産減価償却率最小値テキスト">
          <a:extLst>
            <a:ext uri="{FF2B5EF4-FFF2-40B4-BE49-F238E27FC236}">
              <a16:creationId xmlns:a16="http://schemas.microsoft.com/office/drawing/2014/main" id="{C37C4E26-4F15-407B-B139-A43CD7F4779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43" name="直線コネクタ 442">
          <a:extLst>
            <a:ext uri="{FF2B5EF4-FFF2-40B4-BE49-F238E27FC236}">
              <a16:creationId xmlns:a16="http://schemas.microsoft.com/office/drawing/2014/main" id="{776DECB2-1C40-4F5B-ADD4-6F8B8F8275A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44" name="【庁舎】&#10;有形固定資産減価償却率最大値テキスト">
          <a:extLst>
            <a:ext uri="{FF2B5EF4-FFF2-40B4-BE49-F238E27FC236}">
              <a16:creationId xmlns:a16="http://schemas.microsoft.com/office/drawing/2014/main" id="{E32F1745-9D57-4A72-8011-A7C3043FB2FC}"/>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45" name="直線コネクタ 444">
          <a:extLst>
            <a:ext uri="{FF2B5EF4-FFF2-40B4-BE49-F238E27FC236}">
              <a16:creationId xmlns:a16="http://schemas.microsoft.com/office/drawing/2014/main" id="{BBD9B081-9063-475C-8C10-5A84BD34EFE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46" name="【庁舎】&#10;有形固定資産減価償却率平均値テキスト">
          <a:extLst>
            <a:ext uri="{FF2B5EF4-FFF2-40B4-BE49-F238E27FC236}">
              <a16:creationId xmlns:a16="http://schemas.microsoft.com/office/drawing/2014/main" id="{6CAECA90-367E-41F4-BBA5-355DDBF9BCD3}"/>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47" name="フローチャート: 判断 446">
          <a:extLst>
            <a:ext uri="{FF2B5EF4-FFF2-40B4-BE49-F238E27FC236}">
              <a16:creationId xmlns:a16="http://schemas.microsoft.com/office/drawing/2014/main" id="{4D7A64B8-1D67-438A-9E41-5CE52EC41419}"/>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48" name="フローチャート: 判断 447">
          <a:extLst>
            <a:ext uri="{FF2B5EF4-FFF2-40B4-BE49-F238E27FC236}">
              <a16:creationId xmlns:a16="http://schemas.microsoft.com/office/drawing/2014/main" id="{E0FD6367-6A71-4258-90CC-58F914978429}"/>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49" name="フローチャート: 判断 448">
          <a:extLst>
            <a:ext uri="{FF2B5EF4-FFF2-40B4-BE49-F238E27FC236}">
              <a16:creationId xmlns:a16="http://schemas.microsoft.com/office/drawing/2014/main" id="{2D76959F-2D96-4AA3-A592-267B311ADA2C}"/>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50" name="フローチャート: 判断 449">
          <a:extLst>
            <a:ext uri="{FF2B5EF4-FFF2-40B4-BE49-F238E27FC236}">
              <a16:creationId xmlns:a16="http://schemas.microsoft.com/office/drawing/2014/main" id="{98374F8E-52C9-4C31-8033-816733A20314}"/>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51" name="フローチャート: 判断 450">
          <a:extLst>
            <a:ext uri="{FF2B5EF4-FFF2-40B4-BE49-F238E27FC236}">
              <a16:creationId xmlns:a16="http://schemas.microsoft.com/office/drawing/2014/main" id="{40352A62-F51E-487F-841E-D034502887BF}"/>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C8EB10D3-286D-4DAA-BC86-72061BBF43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6BBA2FAB-14A0-487E-A0C5-C87B8C4A38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3EE55F43-D244-4279-BB2F-E66EB0CC29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66711B6B-F2D7-4293-8B5A-A8F44804A1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9EEDF4E9-3A28-483D-9389-FA0C731E2F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457" name="楕円 456">
          <a:extLst>
            <a:ext uri="{FF2B5EF4-FFF2-40B4-BE49-F238E27FC236}">
              <a16:creationId xmlns:a16="http://schemas.microsoft.com/office/drawing/2014/main" id="{0A10F92B-3EB8-4F68-BF4E-EF6F1688CD1A}"/>
            </a:ext>
          </a:extLst>
        </xdr:cNvPr>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458" name="【庁舎】&#10;有形固定資産減価償却率該当値テキスト">
          <a:extLst>
            <a:ext uri="{FF2B5EF4-FFF2-40B4-BE49-F238E27FC236}">
              <a16:creationId xmlns:a16="http://schemas.microsoft.com/office/drawing/2014/main" id="{093F48A1-27C1-4425-91BA-76BF04AE3198}"/>
            </a:ext>
          </a:extLst>
        </xdr:cNvPr>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118745</xdr:rowOff>
    </xdr:from>
    <xdr:to>
      <xdr:col>81</xdr:col>
      <xdr:colOff>101600</xdr:colOff>
      <xdr:row>107</xdr:row>
      <xdr:rowOff>48895</xdr:rowOff>
    </xdr:to>
    <xdr:sp macro="" textlink="">
      <xdr:nvSpPr>
        <xdr:cNvPr id="459" name="楕円 458">
          <a:extLst>
            <a:ext uri="{FF2B5EF4-FFF2-40B4-BE49-F238E27FC236}">
              <a16:creationId xmlns:a16="http://schemas.microsoft.com/office/drawing/2014/main" id="{4F6FCF67-92F2-4CCB-B4C9-8EB712D54E4F}"/>
            </a:ext>
          </a:extLst>
        </xdr:cNvPr>
        <xdr:cNvSpPr/>
      </xdr:nvSpPr>
      <xdr:spPr>
        <a:xfrm>
          <a:off x="15430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106</xdr:row>
      <xdr:rowOff>169545</xdr:rowOff>
    </xdr:to>
    <xdr:cxnSp macro="">
      <xdr:nvCxnSpPr>
        <xdr:cNvPr id="460" name="直線コネクタ 459">
          <a:extLst>
            <a:ext uri="{FF2B5EF4-FFF2-40B4-BE49-F238E27FC236}">
              <a16:creationId xmlns:a16="http://schemas.microsoft.com/office/drawing/2014/main" id="{FCC55368-A40B-44A9-BFAC-4F3F6410303E}"/>
            </a:ext>
          </a:extLst>
        </xdr:cNvPr>
        <xdr:cNvCxnSpPr/>
      </xdr:nvCxnSpPr>
      <xdr:spPr>
        <a:xfrm flipV="1">
          <a:off x="15481300" y="18051780"/>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92075</xdr:rowOff>
    </xdr:from>
    <xdr:to>
      <xdr:col>76</xdr:col>
      <xdr:colOff>165100</xdr:colOff>
      <xdr:row>105</xdr:row>
      <xdr:rowOff>22225</xdr:rowOff>
    </xdr:to>
    <xdr:sp macro="" textlink="">
      <xdr:nvSpPr>
        <xdr:cNvPr id="461" name="楕円 460">
          <a:extLst>
            <a:ext uri="{FF2B5EF4-FFF2-40B4-BE49-F238E27FC236}">
              <a16:creationId xmlns:a16="http://schemas.microsoft.com/office/drawing/2014/main" id="{6E661115-8ED4-42BF-BE22-8A1830CC2629}"/>
            </a:ext>
          </a:extLst>
        </xdr:cNvPr>
        <xdr:cNvSpPr/>
      </xdr:nvSpPr>
      <xdr:spPr>
        <a:xfrm>
          <a:off x="14541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142875</xdr:rowOff>
    </xdr:from>
    <xdr:to>
      <xdr:col>81</xdr:col>
      <xdr:colOff>50800</xdr:colOff>
      <xdr:row>106</xdr:row>
      <xdr:rowOff>169545</xdr:rowOff>
    </xdr:to>
    <xdr:cxnSp macro="">
      <xdr:nvCxnSpPr>
        <xdr:cNvPr id="462" name="直線コネクタ 461">
          <a:extLst>
            <a:ext uri="{FF2B5EF4-FFF2-40B4-BE49-F238E27FC236}">
              <a16:creationId xmlns:a16="http://schemas.microsoft.com/office/drawing/2014/main" id="{8EFD0344-A901-4918-A053-CBAEC70C4FEA}"/>
            </a:ext>
          </a:extLst>
        </xdr:cNvPr>
        <xdr:cNvCxnSpPr/>
      </xdr:nvCxnSpPr>
      <xdr:spPr>
        <a:xfrm>
          <a:off x="14592300" y="17973675"/>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463" name="楕円 462">
          <a:extLst>
            <a:ext uri="{FF2B5EF4-FFF2-40B4-BE49-F238E27FC236}">
              <a16:creationId xmlns:a16="http://schemas.microsoft.com/office/drawing/2014/main" id="{CFA04559-9F8D-45A5-8247-1F327502C646}"/>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142875</xdr:rowOff>
    </xdr:to>
    <xdr:cxnSp macro="">
      <xdr:nvCxnSpPr>
        <xdr:cNvPr id="464" name="直線コネクタ 463">
          <a:extLst>
            <a:ext uri="{FF2B5EF4-FFF2-40B4-BE49-F238E27FC236}">
              <a16:creationId xmlns:a16="http://schemas.microsoft.com/office/drawing/2014/main" id="{91E6FABD-9A57-4528-A5B8-ABED5AB9C64B}"/>
            </a:ext>
          </a:extLst>
        </xdr:cNvPr>
        <xdr:cNvCxnSpPr/>
      </xdr:nvCxnSpPr>
      <xdr:spPr>
        <a:xfrm>
          <a:off x="13703300" y="1794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42545</xdr:rowOff>
    </xdr:from>
    <xdr:to>
      <xdr:col>67</xdr:col>
      <xdr:colOff>101600</xdr:colOff>
      <xdr:row>104</xdr:row>
      <xdr:rowOff>144145</xdr:rowOff>
    </xdr:to>
    <xdr:sp macro="" textlink="">
      <xdr:nvSpPr>
        <xdr:cNvPr id="465" name="楕円 464">
          <a:extLst>
            <a:ext uri="{FF2B5EF4-FFF2-40B4-BE49-F238E27FC236}">
              <a16:creationId xmlns:a16="http://schemas.microsoft.com/office/drawing/2014/main" id="{7C21EA5B-4129-4518-9C81-11CEF24A9B5A}"/>
            </a:ext>
          </a:extLst>
        </xdr:cNvPr>
        <xdr:cNvSpPr/>
      </xdr:nvSpPr>
      <xdr:spPr>
        <a:xfrm>
          <a:off x="1276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114300</xdr:rowOff>
    </xdr:to>
    <xdr:cxnSp macro="">
      <xdr:nvCxnSpPr>
        <xdr:cNvPr id="466" name="直線コネクタ 465">
          <a:extLst>
            <a:ext uri="{FF2B5EF4-FFF2-40B4-BE49-F238E27FC236}">
              <a16:creationId xmlns:a16="http://schemas.microsoft.com/office/drawing/2014/main" id="{000D6AC0-DE7D-4C3E-9603-FF522F5D5F49}"/>
            </a:ext>
          </a:extLst>
        </xdr:cNvPr>
        <xdr:cNvCxnSpPr/>
      </xdr:nvCxnSpPr>
      <xdr:spPr>
        <a:xfrm>
          <a:off x="12814300" y="1792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67" name="n_1aveValue【庁舎】&#10;有形固定資産減価償却率">
          <a:extLst>
            <a:ext uri="{FF2B5EF4-FFF2-40B4-BE49-F238E27FC236}">
              <a16:creationId xmlns:a16="http://schemas.microsoft.com/office/drawing/2014/main" id="{EBCBB3AF-64D7-4725-BAD1-ABE5A232FEEE}"/>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468" name="n_2aveValue【庁舎】&#10;有形固定資産減価償却率">
          <a:extLst>
            <a:ext uri="{FF2B5EF4-FFF2-40B4-BE49-F238E27FC236}">
              <a16:creationId xmlns:a16="http://schemas.microsoft.com/office/drawing/2014/main" id="{3E803400-8A1E-444F-8673-1409A1245446}"/>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469" name="n_3aveValue【庁舎】&#10;有形固定資産減価償却率">
          <a:extLst>
            <a:ext uri="{FF2B5EF4-FFF2-40B4-BE49-F238E27FC236}">
              <a16:creationId xmlns:a16="http://schemas.microsoft.com/office/drawing/2014/main" id="{0593E3B1-D3D6-4D35-AD21-7C4597056F2C}"/>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70" name="n_4aveValue【庁舎】&#10;有形固定資産減価償却率">
          <a:extLst>
            <a:ext uri="{FF2B5EF4-FFF2-40B4-BE49-F238E27FC236}">
              <a16:creationId xmlns:a16="http://schemas.microsoft.com/office/drawing/2014/main" id="{4DE55B51-F7AF-4580-9CDE-5209F76E1C1A}"/>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40022</xdr:rowOff>
    </xdr:from>
    <xdr:ext cx="405111" cy="259045"/>
    <xdr:sp macro="" textlink="">
      <xdr:nvSpPr>
        <xdr:cNvPr id="471" name="n_1mainValue【庁舎】&#10;有形固定資産減価償却率">
          <a:extLst>
            <a:ext uri="{FF2B5EF4-FFF2-40B4-BE49-F238E27FC236}">
              <a16:creationId xmlns:a16="http://schemas.microsoft.com/office/drawing/2014/main" id="{F17C3882-4376-44AA-94BB-4678D7901647}"/>
            </a:ext>
          </a:extLst>
        </xdr:cNvPr>
        <xdr:cNvSpPr txBox="1"/>
      </xdr:nvSpPr>
      <xdr:spPr>
        <a:xfrm>
          <a:off x="152660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38752</xdr:rowOff>
    </xdr:from>
    <xdr:ext cx="405111" cy="259045"/>
    <xdr:sp macro="" textlink="">
      <xdr:nvSpPr>
        <xdr:cNvPr id="472" name="n_2mainValue【庁舎】&#10;有形固定資産減価償却率">
          <a:extLst>
            <a:ext uri="{FF2B5EF4-FFF2-40B4-BE49-F238E27FC236}">
              <a16:creationId xmlns:a16="http://schemas.microsoft.com/office/drawing/2014/main" id="{7304E73A-7D4B-44D4-AC97-10D1EFBB7EC2}"/>
            </a:ext>
          </a:extLst>
        </xdr:cNvPr>
        <xdr:cNvSpPr txBox="1"/>
      </xdr:nvSpPr>
      <xdr:spPr>
        <a:xfrm>
          <a:off x="14389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10177</xdr:rowOff>
    </xdr:from>
    <xdr:ext cx="405111" cy="259045"/>
    <xdr:sp macro="" textlink="">
      <xdr:nvSpPr>
        <xdr:cNvPr id="473" name="n_3mainValue【庁舎】&#10;有形固定資産減価償却率">
          <a:extLst>
            <a:ext uri="{FF2B5EF4-FFF2-40B4-BE49-F238E27FC236}">
              <a16:creationId xmlns:a16="http://schemas.microsoft.com/office/drawing/2014/main" id="{BFEF93C5-2BF1-4E97-9D9E-D47690D340FA}"/>
            </a:ext>
          </a:extLst>
        </xdr:cNvPr>
        <xdr:cNvSpPr txBox="1"/>
      </xdr:nvSpPr>
      <xdr:spPr>
        <a:xfrm>
          <a:off x="13500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135272</xdr:rowOff>
    </xdr:from>
    <xdr:ext cx="405111" cy="259045"/>
    <xdr:sp macro="" textlink="">
      <xdr:nvSpPr>
        <xdr:cNvPr id="474" name="n_4mainValue【庁舎】&#10;有形固定資産減価償却率">
          <a:extLst>
            <a:ext uri="{FF2B5EF4-FFF2-40B4-BE49-F238E27FC236}">
              <a16:creationId xmlns:a16="http://schemas.microsoft.com/office/drawing/2014/main" id="{76AED9D0-2F3A-40E1-A914-573959F2AE4D}"/>
            </a:ext>
          </a:extLst>
        </xdr:cNvPr>
        <xdr:cNvSpPr txBox="1"/>
      </xdr:nvSpPr>
      <xdr:spPr>
        <a:xfrm>
          <a:off x="12611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a:extLst>
            <a:ext uri="{FF2B5EF4-FFF2-40B4-BE49-F238E27FC236}">
              <a16:creationId xmlns:a16="http://schemas.microsoft.com/office/drawing/2014/main" id="{AC73E362-A5F9-43F6-B2AC-5CBB306694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a:extLst>
            <a:ext uri="{FF2B5EF4-FFF2-40B4-BE49-F238E27FC236}">
              <a16:creationId xmlns:a16="http://schemas.microsoft.com/office/drawing/2014/main" id="{863A5F40-EA5C-45AB-A562-B7E81C9D32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a:extLst>
            <a:ext uri="{FF2B5EF4-FFF2-40B4-BE49-F238E27FC236}">
              <a16:creationId xmlns:a16="http://schemas.microsoft.com/office/drawing/2014/main" id="{225C8F58-B27A-4F54-B87F-1C07B535C1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a:extLst>
            <a:ext uri="{FF2B5EF4-FFF2-40B4-BE49-F238E27FC236}">
              <a16:creationId xmlns:a16="http://schemas.microsoft.com/office/drawing/2014/main" id="{8084958A-14EE-4A7F-AB49-CA2968D60B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a:extLst>
            <a:ext uri="{FF2B5EF4-FFF2-40B4-BE49-F238E27FC236}">
              <a16:creationId xmlns:a16="http://schemas.microsoft.com/office/drawing/2014/main" id="{41085E4C-AC83-4DAE-87A1-CB8BC3B68C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a:extLst>
            <a:ext uri="{FF2B5EF4-FFF2-40B4-BE49-F238E27FC236}">
              <a16:creationId xmlns:a16="http://schemas.microsoft.com/office/drawing/2014/main" id="{6FD4AEBF-A3AA-4396-B9A8-D0FADD6433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a:extLst>
            <a:ext uri="{FF2B5EF4-FFF2-40B4-BE49-F238E27FC236}">
              <a16:creationId xmlns:a16="http://schemas.microsoft.com/office/drawing/2014/main" id="{41225A84-BF0F-44B9-940B-8BEDD08656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a:extLst>
            <a:ext uri="{FF2B5EF4-FFF2-40B4-BE49-F238E27FC236}">
              <a16:creationId xmlns:a16="http://schemas.microsoft.com/office/drawing/2014/main" id="{3DED93C3-42DE-48E6-9A55-3CA282593A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a:extLst>
            <a:ext uri="{FF2B5EF4-FFF2-40B4-BE49-F238E27FC236}">
              <a16:creationId xmlns:a16="http://schemas.microsoft.com/office/drawing/2014/main" id="{F5DF0D6F-DBB1-4E0E-9C15-B3ACF00450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a:extLst>
            <a:ext uri="{FF2B5EF4-FFF2-40B4-BE49-F238E27FC236}">
              <a16:creationId xmlns:a16="http://schemas.microsoft.com/office/drawing/2014/main" id="{510C5328-DA63-4659-841D-CC97D3A0C1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5" name="直線コネクタ 484">
          <a:extLst>
            <a:ext uri="{FF2B5EF4-FFF2-40B4-BE49-F238E27FC236}">
              <a16:creationId xmlns:a16="http://schemas.microsoft.com/office/drawing/2014/main" id="{6134820B-BAF7-40E4-BFEE-806DFD1352E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6" name="テキスト ボックス 485">
          <a:extLst>
            <a:ext uri="{FF2B5EF4-FFF2-40B4-BE49-F238E27FC236}">
              <a16:creationId xmlns:a16="http://schemas.microsoft.com/office/drawing/2014/main" id="{3C890F73-1966-4398-AF10-E41579E723F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7" name="直線コネクタ 486">
          <a:extLst>
            <a:ext uri="{FF2B5EF4-FFF2-40B4-BE49-F238E27FC236}">
              <a16:creationId xmlns:a16="http://schemas.microsoft.com/office/drawing/2014/main" id="{524343BE-E774-4837-A35E-90223801E0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8" name="テキスト ボックス 487">
          <a:extLst>
            <a:ext uri="{FF2B5EF4-FFF2-40B4-BE49-F238E27FC236}">
              <a16:creationId xmlns:a16="http://schemas.microsoft.com/office/drawing/2014/main" id="{D4405548-2F11-44AB-B333-6D0C68D1F76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9" name="直線コネクタ 488">
          <a:extLst>
            <a:ext uri="{FF2B5EF4-FFF2-40B4-BE49-F238E27FC236}">
              <a16:creationId xmlns:a16="http://schemas.microsoft.com/office/drawing/2014/main" id="{F4616647-6C7F-40AD-AB04-8F922C97F9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0" name="テキスト ボックス 489">
          <a:extLst>
            <a:ext uri="{FF2B5EF4-FFF2-40B4-BE49-F238E27FC236}">
              <a16:creationId xmlns:a16="http://schemas.microsoft.com/office/drawing/2014/main" id="{F70A668C-4E9F-44A7-9C09-CC0E3519315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1" name="直線コネクタ 490">
          <a:extLst>
            <a:ext uri="{FF2B5EF4-FFF2-40B4-BE49-F238E27FC236}">
              <a16:creationId xmlns:a16="http://schemas.microsoft.com/office/drawing/2014/main" id="{35A7B540-E47F-4AF1-86D7-59938F5BEE0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2" name="テキスト ボックス 491">
          <a:extLst>
            <a:ext uri="{FF2B5EF4-FFF2-40B4-BE49-F238E27FC236}">
              <a16:creationId xmlns:a16="http://schemas.microsoft.com/office/drawing/2014/main" id="{9EE349D6-89AF-4C7D-B578-0608DDEFF8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3" name="直線コネクタ 492">
          <a:extLst>
            <a:ext uri="{FF2B5EF4-FFF2-40B4-BE49-F238E27FC236}">
              <a16:creationId xmlns:a16="http://schemas.microsoft.com/office/drawing/2014/main" id="{97135E7C-A479-4C96-B638-A7840A544E6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4" name="テキスト ボックス 493">
          <a:extLst>
            <a:ext uri="{FF2B5EF4-FFF2-40B4-BE49-F238E27FC236}">
              <a16:creationId xmlns:a16="http://schemas.microsoft.com/office/drawing/2014/main" id="{79C5D7F4-7EB1-46EB-89D6-35D3F560A01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a:extLst>
            <a:ext uri="{FF2B5EF4-FFF2-40B4-BE49-F238E27FC236}">
              <a16:creationId xmlns:a16="http://schemas.microsoft.com/office/drawing/2014/main" id="{A61E9307-5BF4-47A0-A889-BB152E5FC2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a:extLst>
            <a:ext uri="{FF2B5EF4-FFF2-40B4-BE49-F238E27FC236}">
              <a16:creationId xmlns:a16="http://schemas.microsoft.com/office/drawing/2014/main" id="{53C0BC1E-72D6-41F1-9C1C-029E77F945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庁舎】&#10;一人当たり面積グラフ枠">
          <a:extLst>
            <a:ext uri="{FF2B5EF4-FFF2-40B4-BE49-F238E27FC236}">
              <a16:creationId xmlns:a16="http://schemas.microsoft.com/office/drawing/2014/main" id="{C59579FB-CAAD-417E-A2A9-00C0388BFD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49530</xdr:rowOff>
    </xdr:from>
    <xdr:to>
      <xdr:col>116</xdr:col>
      <xdr:colOff>62864</xdr:colOff>
      <xdr:row>108</xdr:row>
      <xdr:rowOff>58293</xdr:rowOff>
    </xdr:to>
    <xdr:cxnSp macro="">
      <xdr:nvCxnSpPr>
        <xdr:cNvPr id="498" name="直線コネクタ 497">
          <a:extLst>
            <a:ext uri="{FF2B5EF4-FFF2-40B4-BE49-F238E27FC236}">
              <a16:creationId xmlns:a16="http://schemas.microsoft.com/office/drawing/2014/main" id="{4B86C226-1489-4A5B-B55C-5C9E6217B378}"/>
            </a:ext>
          </a:extLst>
        </xdr:cNvPr>
        <xdr:cNvCxnSpPr/>
      </xdr:nvCxnSpPr>
      <xdr:spPr>
        <a:xfrm flipV="1">
          <a:off x="22160864" y="17537430"/>
          <a:ext cx="0" cy="103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62120</xdr:rowOff>
    </xdr:from>
    <xdr:ext cx="469744" cy="259045"/>
    <xdr:sp macro="" textlink="">
      <xdr:nvSpPr>
        <xdr:cNvPr id="499" name="【庁舎】&#10;一人当たり面積最小値テキスト">
          <a:extLst>
            <a:ext uri="{FF2B5EF4-FFF2-40B4-BE49-F238E27FC236}">
              <a16:creationId xmlns:a16="http://schemas.microsoft.com/office/drawing/2014/main" id="{E7A6438E-9701-4AC7-B83D-C51ACAA07171}"/>
            </a:ext>
          </a:extLst>
        </xdr:cNvPr>
        <xdr:cNvSpPr txBox="1"/>
      </xdr:nvSpPr>
      <xdr:spPr>
        <a:xfrm>
          <a:off x="22199600" y="18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58293</xdr:rowOff>
    </xdr:from>
    <xdr:to>
      <xdr:col>116</xdr:col>
      <xdr:colOff>152400</xdr:colOff>
      <xdr:row>108</xdr:row>
      <xdr:rowOff>58293</xdr:rowOff>
    </xdr:to>
    <xdr:cxnSp macro="">
      <xdr:nvCxnSpPr>
        <xdr:cNvPr id="500" name="直線コネクタ 499">
          <a:extLst>
            <a:ext uri="{FF2B5EF4-FFF2-40B4-BE49-F238E27FC236}">
              <a16:creationId xmlns:a16="http://schemas.microsoft.com/office/drawing/2014/main" id="{108ED25F-E18B-46A8-A80C-5DDEF2A6EE9E}"/>
            </a:ext>
          </a:extLst>
        </xdr:cNvPr>
        <xdr:cNvCxnSpPr/>
      </xdr:nvCxnSpPr>
      <xdr:spPr>
        <a:xfrm>
          <a:off x="22072600" y="1857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167657</xdr:rowOff>
    </xdr:from>
    <xdr:ext cx="469744" cy="259045"/>
    <xdr:sp macro="" textlink="">
      <xdr:nvSpPr>
        <xdr:cNvPr id="501" name="【庁舎】&#10;一人当たり面積最大値テキスト">
          <a:extLst>
            <a:ext uri="{FF2B5EF4-FFF2-40B4-BE49-F238E27FC236}">
              <a16:creationId xmlns:a16="http://schemas.microsoft.com/office/drawing/2014/main" id="{0E94776C-BDDD-4AB4-BE9E-8A3832C786BE}"/>
            </a:ext>
          </a:extLst>
        </xdr:cNvPr>
        <xdr:cNvSpPr txBox="1"/>
      </xdr:nvSpPr>
      <xdr:spPr>
        <a:xfrm>
          <a:off x="22199600" y="1731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49530</xdr:rowOff>
    </xdr:from>
    <xdr:to>
      <xdr:col>116</xdr:col>
      <xdr:colOff>152400</xdr:colOff>
      <xdr:row>102</xdr:row>
      <xdr:rowOff>49530</xdr:rowOff>
    </xdr:to>
    <xdr:cxnSp macro="">
      <xdr:nvCxnSpPr>
        <xdr:cNvPr id="502" name="直線コネクタ 501">
          <a:extLst>
            <a:ext uri="{FF2B5EF4-FFF2-40B4-BE49-F238E27FC236}">
              <a16:creationId xmlns:a16="http://schemas.microsoft.com/office/drawing/2014/main" id="{5365B6B2-6586-4BD9-836C-94CD2672020D}"/>
            </a:ext>
          </a:extLst>
        </xdr:cNvPr>
        <xdr:cNvCxnSpPr/>
      </xdr:nvCxnSpPr>
      <xdr:spPr>
        <a:xfrm>
          <a:off x="22072600" y="1753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146575</xdr:rowOff>
    </xdr:from>
    <xdr:ext cx="469744" cy="259045"/>
    <xdr:sp macro="" textlink="">
      <xdr:nvSpPr>
        <xdr:cNvPr id="503" name="【庁舎】&#10;一人当たり面積平均値テキスト">
          <a:extLst>
            <a:ext uri="{FF2B5EF4-FFF2-40B4-BE49-F238E27FC236}">
              <a16:creationId xmlns:a16="http://schemas.microsoft.com/office/drawing/2014/main" id="{955ABBC0-B875-449D-AC93-578312F2DB60}"/>
            </a:ext>
          </a:extLst>
        </xdr:cNvPr>
        <xdr:cNvSpPr txBox="1"/>
      </xdr:nvSpPr>
      <xdr:spPr>
        <a:xfrm>
          <a:off x="22199600" y="1814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504" name="フローチャート: 判断 503">
          <a:extLst>
            <a:ext uri="{FF2B5EF4-FFF2-40B4-BE49-F238E27FC236}">
              <a16:creationId xmlns:a16="http://schemas.microsoft.com/office/drawing/2014/main" id="{E2FD207B-C5EA-4772-B424-C00C8F3AE915}"/>
            </a:ext>
          </a:extLst>
        </xdr:cNvPr>
        <xdr:cNvSpPr/>
      </xdr:nvSpPr>
      <xdr:spPr>
        <a:xfrm>
          <a:off x="22110700" y="1829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148082</xdr:rowOff>
    </xdr:from>
    <xdr:to>
      <xdr:col>112</xdr:col>
      <xdr:colOff>38100</xdr:colOff>
      <xdr:row>107</xdr:row>
      <xdr:rowOff>78232</xdr:rowOff>
    </xdr:to>
    <xdr:sp macro="" textlink="">
      <xdr:nvSpPr>
        <xdr:cNvPr id="505" name="フローチャート: 判断 504">
          <a:extLst>
            <a:ext uri="{FF2B5EF4-FFF2-40B4-BE49-F238E27FC236}">
              <a16:creationId xmlns:a16="http://schemas.microsoft.com/office/drawing/2014/main" id="{5CB48F02-3C35-4227-86FF-DF1C4BD68259}"/>
            </a:ext>
          </a:extLst>
        </xdr:cNvPr>
        <xdr:cNvSpPr/>
      </xdr:nvSpPr>
      <xdr:spPr>
        <a:xfrm>
          <a:off x="21272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134747</xdr:rowOff>
    </xdr:from>
    <xdr:to>
      <xdr:col>107</xdr:col>
      <xdr:colOff>101600</xdr:colOff>
      <xdr:row>107</xdr:row>
      <xdr:rowOff>64897</xdr:rowOff>
    </xdr:to>
    <xdr:sp macro="" textlink="">
      <xdr:nvSpPr>
        <xdr:cNvPr id="506" name="フローチャート: 判断 505">
          <a:extLst>
            <a:ext uri="{FF2B5EF4-FFF2-40B4-BE49-F238E27FC236}">
              <a16:creationId xmlns:a16="http://schemas.microsoft.com/office/drawing/2014/main" id="{46C3A49D-D3AB-47C3-903B-5F06D8C3453F}"/>
            </a:ext>
          </a:extLst>
        </xdr:cNvPr>
        <xdr:cNvSpPr/>
      </xdr:nvSpPr>
      <xdr:spPr>
        <a:xfrm>
          <a:off x="20383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99313</xdr:rowOff>
    </xdr:from>
    <xdr:to>
      <xdr:col>102</xdr:col>
      <xdr:colOff>165100</xdr:colOff>
      <xdr:row>107</xdr:row>
      <xdr:rowOff>29463</xdr:rowOff>
    </xdr:to>
    <xdr:sp macro="" textlink="">
      <xdr:nvSpPr>
        <xdr:cNvPr id="507" name="フローチャート: 判断 506">
          <a:extLst>
            <a:ext uri="{FF2B5EF4-FFF2-40B4-BE49-F238E27FC236}">
              <a16:creationId xmlns:a16="http://schemas.microsoft.com/office/drawing/2014/main" id="{278B1C2F-0FD3-414A-8CEF-D3873540FF12}"/>
            </a:ext>
          </a:extLst>
        </xdr:cNvPr>
        <xdr:cNvSpPr/>
      </xdr:nvSpPr>
      <xdr:spPr>
        <a:xfrm>
          <a:off x="19494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508" name="フローチャート: 判断 507">
          <a:extLst>
            <a:ext uri="{FF2B5EF4-FFF2-40B4-BE49-F238E27FC236}">
              <a16:creationId xmlns:a16="http://schemas.microsoft.com/office/drawing/2014/main" id="{B1551DC5-9004-4760-AD6F-E2A9A719075A}"/>
            </a:ext>
          </a:extLst>
        </xdr:cNvPr>
        <xdr:cNvSpPr/>
      </xdr:nvSpPr>
      <xdr:spPr>
        <a:xfrm>
          <a:off x="18605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DEF14AF6-0609-4770-890F-5B0CAE8F1B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4A0E8271-7869-4CFF-9AC8-9C6217DA78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F072054A-A12F-4C81-B51E-52B0709AB7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245F1B1E-0816-4219-B504-B8F9AF18C3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FC8D76C1-1617-40D5-9CA6-8F740A9B93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514" name="楕円 513">
          <a:extLst>
            <a:ext uri="{FF2B5EF4-FFF2-40B4-BE49-F238E27FC236}">
              <a16:creationId xmlns:a16="http://schemas.microsoft.com/office/drawing/2014/main" id="{8E598EE6-3692-48C9-8372-4B860673762B}"/>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515" name="【庁舎】&#10;一人当たり面積該当値テキスト">
          <a:extLst>
            <a:ext uri="{FF2B5EF4-FFF2-40B4-BE49-F238E27FC236}">
              <a16:creationId xmlns:a16="http://schemas.microsoft.com/office/drawing/2014/main" id="{66680046-EEE9-433C-8E38-1943BECBF7B8}"/>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10161</xdr:rowOff>
    </xdr:from>
    <xdr:to>
      <xdr:col>112</xdr:col>
      <xdr:colOff>38100</xdr:colOff>
      <xdr:row>101</xdr:row>
      <xdr:rowOff>111761</xdr:rowOff>
    </xdr:to>
    <xdr:sp macro="" textlink="">
      <xdr:nvSpPr>
        <xdr:cNvPr id="516" name="楕円 515">
          <a:extLst>
            <a:ext uri="{FF2B5EF4-FFF2-40B4-BE49-F238E27FC236}">
              <a16:creationId xmlns:a16="http://schemas.microsoft.com/office/drawing/2014/main" id="{8837CBBD-F362-4AEA-BCB4-CC7B0A2DB2BC}"/>
            </a:ext>
          </a:extLst>
        </xdr:cNvPr>
        <xdr:cNvSpPr/>
      </xdr:nvSpPr>
      <xdr:spPr>
        <a:xfrm>
          <a:off x="21272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60961</xdr:rowOff>
    </xdr:from>
    <xdr:to>
      <xdr:col>116</xdr:col>
      <xdr:colOff>63500</xdr:colOff>
      <xdr:row>107</xdr:row>
      <xdr:rowOff>57150</xdr:rowOff>
    </xdr:to>
    <xdr:cxnSp macro="">
      <xdr:nvCxnSpPr>
        <xdr:cNvPr id="517" name="直線コネクタ 516">
          <a:extLst>
            <a:ext uri="{FF2B5EF4-FFF2-40B4-BE49-F238E27FC236}">
              <a16:creationId xmlns:a16="http://schemas.microsoft.com/office/drawing/2014/main" id="{0C6CC3C9-10AC-4CAC-BDB0-A07ECCC011AC}"/>
            </a:ext>
          </a:extLst>
        </xdr:cNvPr>
        <xdr:cNvCxnSpPr/>
      </xdr:nvCxnSpPr>
      <xdr:spPr>
        <a:xfrm>
          <a:off x="21323300" y="17377411"/>
          <a:ext cx="838200" cy="10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42163</xdr:rowOff>
    </xdr:from>
    <xdr:to>
      <xdr:col>107</xdr:col>
      <xdr:colOff>101600</xdr:colOff>
      <xdr:row>101</xdr:row>
      <xdr:rowOff>143763</xdr:rowOff>
    </xdr:to>
    <xdr:sp macro="" textlink="">
      <xdr:nvSpPr>
        <xdr:cNvPr id="518" name="楕円 517">
          <a:extLst>
            <a:ext uri="{FF2B5EF4-FFF2-40B4-BE49-F238E27FC236}">
              <a16:creationId xmlns:a16="http://schemas.microsoft.com/office/drawing/2014/main" id="{E80105A1-AE83-4083-BF7B-5809D17FD2A3}"/>
            </a:ext>
          </a:extLst>
        </xdr:cNvPr>
        <xdr:cNvSpPr/>
      </xdr:nvSpPr>
      <xdr:spPr>
        <a:xfrm>
          <a:off x="20383500" y="173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60961</xdr:rowOff>
    </xdr:from>
    <xdr:to>
      <xdr:col>111</xdr:col>
      <xdr:colOff>177800</xdr:colOff>
      <xdr:row>101</xdr:row>
      <xdr:rowOff>92963</xdr:rowOff>
    </xdr:to>
    <xdr:cxnSp macro="">
      <xdr:nvCxnSpPr>
        <xdr:cNvPr id="519" name="直線コネクタ 518">
          <a:extLst>
            <a:ext uri="{FF2B5EF4-FFF2-40B4-BE49-F238E27FC236}">
              <a16:creationId xmlns:a16="http://schemas.microsoft.com/office/drawing/2014/main" id="{AF641D56-F24B-48E3-81C1-AFF35141953B}"/>
            </a:ext>
          </a:extLst>
        </xdr:cNvPr>
        <xdr:cNvCxnSpPr/>
      </xdr:nvCxnSpPr>
      <xdr:spPr>
        <a:xfrm flipV="1">
          <a:off x="20434300" y="1737741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79883</xdr:rowOff>
    </xdr:from>
    <xdr:to>
      <xdr:col>102</xdr:col>
      <xdr:colOff>165100</xdr:colOff>
      <xdr:row>102</xdr:row>
      <xdr:rowOff>10033</xdr:rowOff>
    </xdr:to>
    <xdr:sp macro="" textlink="">
      <xdr:nvSpPr>
        <xdr:cNvPr id="520" name="楕円 519">
          <a:extLst>
            <a:ext uri="{FF2B5EF4-FFF2-40B4-BE49-F238E27FC236}">
              <a16:creationId xmlns:a16="http://schemas.microsoft.com/office/drawing/2014/main" id="{9867B11F-2C69-4BA6-8606-3C71B9555D38}"/>
            </a:ext>
          </a:extLst>
        </xdr:cNvPr>
        <xdr:cNvSpPr/>
      </xdr:nvSpPr>
      <xdr:spPr>
        <a:xfrm>
          <a:off x="19494500" y="17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92963</xdr:rowOff>
    </xdr:from>
    <xdr:to>
      <xdr:col>107</xdr:col>
      <xdr:colOff>50800</xdr:colOff>
      <xdr:row>101</xdr:row>
      <xdr:rowOff>130683</xdr:rowOff>
    </xdr:to>
    <xdr:cxnSp macro="">
      <xdr:nvCxnSpPr>
        <xdr:cNvPr id="521" name="直線コネクタ 520">
          <a:extLst>
            <a:ext uri="{FF2B5EF4-FFF2-40B4-BE49-F238E27FC236}">
              <a16:creationId xmlns:a16="http://schemas.microsoft.com/office/drawing/2014/main" id="{34F3BDE8-29F6-460C-9839-AD1681943545}"/>
            </a:ext>
          </a:extLst>
        </xdr:cNvPr>
        <xdr:cNvCxnSpPr/>
      </xdr:nvCxnSpPr>
      <xdr:spPr>
        <a:xfrm flipV="1">
          <a:off x="19545300" y="17409413"/>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130175</xdr:rowOff>
    </xdr:from>
    <xdr:to>
      <xdr:col>98</xdr:col>
      <xdr:colOff>38100</xdr:colOff>
      <xdr:row>103</xdr:row>
      <xdr:rowOff>60325</xdr:rowOff>
    </xdr:to>
    <xdr:sp macro="" textlink="">
      <xdr:nvSpPr>
        <xdr:cNvPr id="522" name="楕円 521">
          <a:extLst>
            <a:ext uri="{FF2B5EF4-FFF2-40B4-BE49-F238E27FC236}">
              <a16:creationId xmlns:a16="http://schemas.microsoft.com/office/drawing/2014/main" id="{8BD833C7-3FBB-420E-BB2C-F0B4B0D72749}"/>
            </a:ext>
          </a:extLst>
        </xdr:cNvPr>
        <xdr:cNvSpPr/>
      </xdr:nvSpPr>
      <xdr:spPr>
        <a:xfrm>
          <a:off x="18605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130683</xdr:rowOff>
    </xdr:from>
    <xdr:to>
      <xdr:col>102</xdr:col>
      <xdr:colOff>114300</xdr:colOff>
      <xdr:row>103</xdr:row>
      <xdr:rowOff>9525</xdr:rowOff>
    </xdr:to>
    <xdr:cxnSp macro="">
      <xdr:nvCxnSpPr>
        <xdr:cNvPr id="523" name="直線コネクタ 522">
          <a:extLst>
            <a:ext uri="{FF2B5EF4-FFF2-40B4-BE49-F238E27FC236}">
              <a16:creationId xmlns:a16="http://schemas.microsoft.com/office/drawing/2014/main" id="{E8BA30AA-7739-4C52-992F-BD51F7221879}"/>
            </a:ext>
          </a:extLst>
        </xdr:cNvPr>
        <xdr:cNvCxnSpPr/>
      </xdr:nvCxnSpPr>
      <xdr:spPr>
        <a:xfrm flipV="1">
          <a:off x="18656300" y="17447133"/>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69359</xdr:rowOff>
    </xdr:from>
    <xdr:ext cx="469744" cy="259045"/>
    <xdr:sp macro="" textlink="">
      <xdr:nvSpPr>
        <xdr:cNvPr id="524" name="n_1aveValue【庁舎】&#10;一人当たり面積">
          <a:extLst>
            <a:ext uri="{FF2B5EF4-FFF2-40B4-BE49-F238E27FC236}">
              <a16:creationId xmlns:a16="http://schemas.microsoft.com/office/drawing/2014/main" id="{32108A77-F82C-4D7A-840E-833D37F4D630}"/>
            </a:ext>
          </a:extLst>
        </xdr:cNvPr>
        <xdr:cNvSpPr txBox="1"/>
      </xdr:nvSpPr>
      <xdr:spPr>
        <a:xfrm>
          <a:off x="210757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56024</xdr:rowOff>
    </xdr:from>
    <xdr:ext cx="469744" cy="259045"/>
    <xdr:sp macro="" textlink="">
      <xdr:nvSpPr>
        <xdr:cNvPr id="525" name="n_2aveValue【庁舎】&#10;一人当たり面積">
          <a:extLst>
            <a:ext uri="{FF2B5EF4-FFF2-40B4-BE49-F238E27FC236}">
              <a16:creationId xmlns:a16="http://schemas.microsoft.com/office/drawing/2014/main" id="{393DDF90-62C3-425D-A626-CF7CAC659B32}"/>
            </a:ext>
          </a:extLst>
        </xdr:cNvPr>
        <xdr:cNvSpPr txBox="1"/>
      </xdr:nvSpPr>
      <xdr:spPr>
        <a:xfrm>
          <a:off x="201994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20590</xdr:rowOff>
    </xdr:from>
    <xdr:ext cx="469744" cy="259045"/>
    <xdr:sp macro="" textlink="">
      <xdr:nvSpPr>
        <xdr:cNvPr id="526" name="n_3aveValue【庁舎】&#10;一人当たり面積">
          <a:extLst>
            <a:ext uri="{FF2B5EF4-FFF2-40B4-BE49-F238E27FC236}">
              <a16:creationId xmlns:a16="http://schemas.microsoft.com/office/drawing/2014/main" id="{0367D275-4E34-4C6C-875A-83671BE8E537}"/>
            </a:ext>
          </a:extLst>
        </xdr:cNvPr>
        <xdr:cNvSpPr txBox="1"/>
      </xdr:nvSpPr>
      <xdr:spPr>
        <a:xfrm>
          <a:off x="19310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527" name="n_4aveValue【庁舎】&#10;一人当たり面積">
          <a:extLst>
            <a:ext uri="{FF2B5EF4-FFF2-40B4-BE49-F238E27FC236}">
              <a16:creationId xmlns:a16="http://schemas.microsoft.com/office/drawing/2014/main" id="{0BC38F03-C113-476D-9401-4FAFE9DEF1A3}"/>
            </a:ext>
          </a:extLst>
        </xdr:cNvPr>
        <xdr:cNvSpPr txBox="1"/>
      </xdr:nvSpPr>
      <xdr:spPr>
        <a:xfrm>
          <a:off x="18421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128288</xdr:rowOff>
    </xdr:from>
    <xdr:ext cx="469744" cy="259045"/>
    <xdr:sp macro="" textlink="">
      <xdr:nvSpPr>
        <xdr:cNvPr id="528" name="n_1mainValue【庁舎】&#10;一人当たり面積">
          <a:extLst>
            <a:ext uri="{FF2B5EF4-FFF2-40B4-BE49-F238E27FC236}">
              <a16:creationId xmlns:a16="http://schemas.microsoft.com/office/drawing/2014/main" id="{3BC2FD62-771C-43DA-9307-C68F72CDF143}"/>
            </a:ext>
          </a:extLst>
        </xdr:cNvPr>
        <xdr:cNvSpPr txBox="1"/>
      </xdr:nvSpPr>
      <xdr:spPr>
        <a:xfrm>
          <a:off x="21075727" y="171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160290</xdr:rowOff>
    </xdr:from>
    <xdr:ext cx="469744" cy="259045"/>
    <xdr:sp macro="" textlink="">
      <xdr:nvSpPr>
        <xdr:cNvPr id="529" name="n_2mainValue【庁舎】&#10;一人当たり面積">
          <a:extLst>
            <a:ext uri="{FF2B5EF4-FFF2-40B4-BE49-F238E27FC236}">
              <a16:creationId xmlns:a16="http://schemas.microsoft.com/office/drawing/2014/main" id="{E851DBB6-E22C-45C0-80B0-51E5D50A2591}"/>
            </a:ext>
          </a:extLst>
        </xdr:cNvPr>
        <xdr:cNvSpPr txBox="1"/>
      </xdr:nvSpPr>
      <xdr:spPr>
        <a:xfrm>
          <a:off x="20199427" y="1713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26560</xdr:rowOff>
    </xdr:from>
    <xdr:ext cx="469744" cy="259045"/>
    <xdr:sp macro="" textlink="">
      <xdr:nvSpPr>
        <xdr:cNvPr id="530" name="n_3mainValue【庁舎】&#10;一人当たり面積">
          <a:extLst>
            <a:ext uri="{FF2B5EF4-FFF2-40B4-BE49-F238E27FC236}">
              <a16:creationId xmlns:a16="http://schemas.microsoft.com/office/drawing/2014/main" id="{80201ABC-0F61-4EC1-AF6B-AE142FE79318}"/>
            </a:ext>
          </a:extLst>
        </xdr:cNvPr>
        <xdr:cNvSpPr txBox="1"/>
      </xdr:nvSpPr>
      <xdr:spPr>
        <a:xfrm>
          <a:off x="19310427" y="1717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76852</xdr:rowOff>
    </xdr:from>
    <xdr:ext cx="469744" cy="259045"/>
    <xdr:sp macro="" textlink="">
      <xdr:nvSpPr>
        <xdr:cNvPr id="531" name="n_4mainValue【庁舎】&#10;一人当たり面積">
          <a:extLst>
            <a:ext uri="{FF2B5EF4-FFF2-40B4-BE49-F238E27FC236}">
              <a16:creationId xmlns:a16="http://schemas.microsoft.com/office/drawing/2014/main" id="{14E31C59-5DF3-4946-8E22-CCA1566A9D0D}"/>
            </a:ext>
          </a:extLst>
        </xdr:cNvPr>
        <xdr:cNvSpPr txBox="1"/>
      </xdr:nvSpPr>
      <xdr:spPr>
        <a:xfrm>
          <a:off x="1842142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a:extLst>
            <a:ext uri="{FF2B5EF4-FFF2-40B4-BE49-F238E27FC236}">
              <a16:creationId xmlns:a16="http://schemas.microsoft.com/office/drawing/2014/main" id="{FAEDC27A-BA9F-429C-8714-F34450D38A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a:extLst>
            <a:ext uri="{FF2B5EF4-FFF2-40B4-BE49-F238E27FC236}">
              <a16:creationId xmlns:a16="http://schemas.microsoft.com/office/drawing/2014/main" id="{DB48E29D-9B22-4184-AEE5-EF00B26EBB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a:extLst>
            <a:ext uri="{FF2B5EF4-FFF2-40B4-BE49-F238E27FC236}">
              <a16:creationId xmlns:a16="http://schemas.microsoft.com/office/drawing/2014/main" id="{2F8E526C-3BC8-4A0B-B1FA-27DCD43E9B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固定資産台帳の見直しを行った結果、保健センター、庁舎の面積の数値に変更があったため、保健センターと庁舎の一人当たりの面積の数値に変動がある。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有形固定資産額の算出について、取得価格等の合計を計上する算出に訂正したところ、消防施設と庁舎の有形固定資産減価償却率の数値が大きく変動している。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来年度以降は今年度の数値を基に分析を行い、減価償却率を正確に把握し、施設の適正な運用について検討していく。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指数は前年度から増減はなく、類似団体平均を０．０８ポイント下回っている。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人口の減少や全国平均を大きく上回る高齢化率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７％埼玉県</a:t>
          </a:r>
          <a:r>
            <a:rPr kumimoji="1" lang="en-US" altLang="ja-JP" sz="1300">
              <a:latin typeface="ＭＳ Ｐゴシック" panose="020B0600070205080204" pitchFamily="50" charset="-128"/>
              <a:ea typeface="ＭＳ Ｐゴシック" panose="020B0600070205080204" pitchFamily="50" charset="-128"/>
            </a:rPr>
            <a:t>HP</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に加え、村内に中心となる産業がないこと等により、財政基盤が弱く、全国平均を大きく下回っており、類似団体平均も下回っている。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令和３年度から推進している６次総合振興計画を基に、住民サービスの質を落とすことなく、行政の効率化・財政の健全化を図る。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89218</xdr:rowOff>
    </xdr:from>
    <xdr:to>
      <xdr:col>23</xdr:col>
      <xdr:colOff>133350</xdr:colOff>
      <xdr:row>43</xdr:row>
      <xdr:rowOff>89218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6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89218</xdr:rowOff>
    </xdr:from>
    <xdr:to>
      <xdr:col>19</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38418</xdr:rowOff>
    </xdr:from>
    <xdr:to>
      <xdr:col>23</xdr:col>
      <xdr:colOff>184150</xdr:colOff>
      <xdr:row>43</xdr:row>
      <xdr:rowOff>140018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38418</xdr:rowOff>
    </xdr:from>
    <xdr:to>
      <xdr:col>19</xdr:col>
      <xdr:colOff>184150</xdr:colOff>
      <xdr:row>43</xdr:row>
      <xdr:rowOff>140018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124795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類似団体平均を上回っているものの、経常経費の削減に努めた結果、年々上昇していた比率は前年比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人件費や扶助費は毎年上昇傾向にあるため、歳入では国や県の補助事業等の活用を検討し、歳出では今後も事務の効率化に努める。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111760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86739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64</xdr:row>
      <xdr:rowOff>82804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82395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22606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695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類似団体と比較して、人件費・物件費等の決算額が低くなっている要因として、ごみ処理業務や消防業務を一部事務組合で行っているため、低く抑えられている。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一部事務組合や公営企業会計の人件費・物件費に充てる繰出金を含めた場合、人口１人当りの金額は大幅に増加することになる。今後はこれらも含めた経費について抑制するように努める。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146966</xdr:rowOff>
    </xdr:from>
    <xdr:to>
      <xdr:col>23</xdr:col>
      <xdr:colOff>133350</xdr:colOff>
      <xdr:row>81</xdr:row>
      <xdr:rowOff>12263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862966"/>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80851</xdr:rowOff>
    </xdr:from>
    <xdr:to>
      <xdr:col>19</xdr:col>
      <xdr:colOff>133350</xdr:colOff>
      <xdr:row>80</xdr:row>
      <xdr:rowOff>146966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96851"/>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77922</xdr:rowOff>
    </xdr:from>
    <xdr:to>
      <xdr:col>15</xdr:col>
      <xdr:colOff>82550</xdr:colOff>
      <xdr:row>80</xdr:row>
      <xdr:rowOff>80851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93922"/>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49651</xdr:rowOff>
    </xdr:from>
    <xdr:to>
      <xdr:col>11</xdr:col>
      <xdr:colOff>31750</xdr:colOff>
      <xdr:row>80</xdr:row>
      <xdr:rowOff>77922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65651"/>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132913</xdr:rowOff>
    </xdr:from>
    <xdr:to>
      <xdr:col>23</xdr:col>
      <xdr:colOff>184150</xdr:colOff>
      <xdr:row>81</xdr:row>
      <xdr:rowOff>63063</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8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149440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9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96166</xdr:rowOff>
    </xdr:from>
    <xdr:to>
      <xdr:col>19</xdr:col>
      <xdr:colOff>184150</xdr:colOff>
      <xdr:row>81</xdr:row>
      <xdr:rowOff>26316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36493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8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30051</xdr:rowOff>
    </xdr:from>
    <xdr:to>
      <xdr:col>15</xdr:col>
      <xdr:colOff>133350</xdr:colOff>
      <xdr:row>80</xdr:row>
      <xdr:rowOff>131651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141828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5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27122</xdr:rowOff>
    </xdr:from>
    <xdr:to>
      <xdr:col>11</xdr:col>
      <xdr:colOff>82550</xdr:colOff>
      <xdr:row>80</xdr:row>
      <xdr:rowOff>128722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138899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5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170301</xdr:rowOff>
    </xdr:from>
    <xdr:to>
      <xdr:col>7</xdr:col>
      <xdr:colOff>31750</xdr:colOff>
      <xdr:row>80</xdr:row>
      <xdr:rowOff>100451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110628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8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近年職員採用において、職歴がある職員の採用や社会人募集枠の採用試験実施により、類似団体平均よりも高い傾向が続いてたが、令和２年は退職や新規職員の採用から類似団体平均を下回った。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今後もこのような傾向は続いていくと想定されるが、給与水準を抑えるような取り組みを行う。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72644</xdr:rowOff>
    </xdr:from>
    <xdr:to>
      <xdr:col>81</xdr:col>
      <xdr:colOff>44450</xdr:colOff>
      <xdr:row>87</xdr:row>
      <xdr:rowOff>26670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81734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17018</xdr:rowOff>
    </xdr:from>
    <xdr:to>
      <xdr:col>77</xdr:col>
      <xdr:colOff>44450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9331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45974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9331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87</xdr:row>
      <xdr:rowOff>45974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74978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38371</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137668</xdr:rowOff>
    </xdr:from>
    <xdr:to>
      <xdr:col>73</xdr:col>
      <xdr:colOff>44450</xdr:colOff>
      <xdr:row>87</xdr:row>
      <xdr:rowOff>67818</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52595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166624</xdr:rowOff>
    </xdr:from>
    <xdr:to>
      <xdr:col>68</xdr:col>
      <xdr:colOff>203200</xdr:colOff>
      <xdr:row>87</xdr:row>
      <xdr:rowOff>96774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81551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たが、前年度から２年続いて上回っている。人口減少が続く中で、住民サービスを低下させることなく定数削減を行うには、更なる業務の効率化や事業の簡略化・縮小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今後も適正な定数管理に努め、住民サービスの向上に努める。</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105432</xdr:rowOff>
    </xdr:from>
    <xdr:to>
      <xdr:col>81</xdr:col>
      <xdr:colOff>44450</xdr:colOff>
      <xdr:row>60</xdr:row>
      <xdr:rowOff>126545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92432"/>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88339</xdr:rowOff>
    </xdr:from>
    <xdr:to>
      <xdr:col>77</xdr:col>
      <xdr:colOff>44450</xdr:colOff>
      <xdr:row>60</xdr:row>
      <xdr:rowOff>105432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75339"/>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76877</xdr:rowOff>
    </xdr:from>
    <xdr:to>
      <xdr:col>72</xdr:col>
      <xdr:colOff>203200</xdr:colOff>
      <xdr:row>60</xdr:row>
      <xdr:rowOff>88339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63877"/>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59785</xdr:rowOff>
    </xdr:from>
    <xdr:to>
      <xdr:col>68</xdr:col>
      <xdr:colOff>152400</xdr:colOff>
      <xdr:row>60</xdr:row>
      <xdr:rowOff>76877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46785"/>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75745</xdr:rowOff>
    </xdr:from>
    <xdr:to>
      <xdr:col>81</xdr:col>
      <xdr:colOff>95250</xdr:colOff>
      <xdr:row>61</xdr:row>
      <xdr:rowOff>5895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47822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54632</xdr:rowOff>
    </xdr:from>
    <xdr:to>
      <xdr:col>77</xdr:col>
      <xdr:colOff>95250</xdr:colOff>
      <xdr:row>60</xdr:row>
      <xdr:rowOff>156232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141009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2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37539</xdr:rowOff>
    </xdr:from>
    <xdr:to>
      <xdr:col>73</xdr:col>
      <xdr:colOff>44450</xdr:colOff>
      <xdr:row>60</xdr:row>
      <xdr:rowOff>139139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149316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26077</xdr:rowOff>
    </xdr:from>
    <xdr:to>
      <xdr:col>68</xdr:col>
      <xdr:colOff>203200</xdr:colOff>
      <xdr:row>60</xdr:row>
      <xdr:rowOff>127677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8985</xdr:rowOff>
    </xdr:from>
    <xdr:to>
      <xdr:col>64</xdr:col>
      <xdr:colOff>152400</xdr:colOff>
      <xdr:row>60</xdr:row>
      <xdr:rowOff>110585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120762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％となっている。しかし、比率は徐々に上昇傾向にあり、令和２年度は新に元金償還の返済が始まったため、前年度より０．６％の上昇となった。今後も同程度の水準が続くと想定される。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今後は緊急度や住民ニーズを的確に把握した事業選択を行い、起債に大きく頼らない財政運営に努めるが、過疎対策事業債など有効的な起債を活用し事業計画の遂行に努める。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33020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66713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156210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63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60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91863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がないため財源負担が無いことや、地方債の抑制に努めていること、また基金の積立てによる充当可能財源の増額等により、将来負担比率は現状マイナスとなっている。今後も後世への負担軽減に努め、財政の健全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人件費は、保育所・保健センター・子育て支援センターなどの施設運営を直営で行っていることから、人件費の占める割合が高くなる傾向にある。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今後は、事務の効率化を進め、時間外勤務の削減や人員の適正化に努める。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83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類似団体平均より高い状況が続いているが、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年度に比べて備品購入費や委託料の予算削減を行った結果、</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ポイント前年度を下回った。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今後も更なる予算削減に努め、類似団体と同水準を目指す。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138430</xdr:rowOff>
    </xdr:from>
    <xdr:to>
      <xdr:col>82</xdr:col>
      <xdr:colOff>107950</xdr:colOff>
      <xdr:row>17</xdr:row>
      <xdr:rowOff>20320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81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20320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4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85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142240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87630</xdr:rowOff>
    </xdr:from>
    <xdr:to>
      <xdr:col>82</xdr:col>
      <xdr:colOff>158750</xdr:colOff>
      <xdr:row>17</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59707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140970</xdr:rowOff>
    </xdr:from>
    <xdr:to>
      <xdr:col>78</xdr:col>
      <xdr:colOff>120650</xdr:colOff>
      <xdr:row>17</xdr:row>
      <xdr:rowOff>71120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55897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扶助に係る経常収支比率が類似団体平均をやや上回っている。要因として、介護給付に係る生活介護及び施設入所支援に関する事業が増加しているためである。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今後も高齢化による介護給付が増えていくことや国等の政策により事業が増加することがあるため、引き続き、介護予防等の事業を展開し、給付費の抑制に努める。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その他に係る経常収支比率は類似団体より低い水準である。昨年度より比率が微増しているのは、介護保険事業や合併処理浄化槽設置管理事業、簡易水道事業の繰出金が主な原因である。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令和４年度より簡易水道事業と合併浄化槽設置管理事業は公営企業会計となる。今後も特別会計事業の適正な繰出金の管理に努める。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85852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64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145288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641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50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補助費等に係る経常収支比率が類似団体平均を上回っているのは、一部事務組合（比企広域市町村圏組合及び小川地区衛生組合等）の負担金が多額となっているためである。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また、これ以外の団体や事業に対する補助金については、見直しを図り補助費の抑制に努める。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049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公債費は類似団体平均を大きく下回っているものの、令和２年度は元金償還金の増加により前年度を１．３ポイント上回った。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今後も、起債に大きく頼らない財政運営に努めるが、過疎対策事業などを活用し、緊急度・住民ニーズを的確に把握し、将来に負担を残さないよう計画的な起債を行う。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886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27940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75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16510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88917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公債費以外の経常収支比率は類似団体平均を大きく上回っている。経常的な歳出の総合計は、平成２７年度以降から上昇傾向となっていたが、令和２年度は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今後も社会保障費等の増加が見込まれるので、自主財源の確保の歳出の削減に努める。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79</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7343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682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30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112390</xdr:rowOff>
    </xdr:from>
    <xdr:to>
      <xdr:col>29</xdr:col>
      <xdr:colOff>127000</xdr:colOff>
      <xdr:row>18</xdr:row>
      <xdr:rowOff>131472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46115"/>
          <a:ext cx="647700" cy="19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112390</xdr:rowOff>
    </xdr:from>
    <xdr:to>
      <xdr:col>26</xdr:col>
      <xdr:colOff>50800</xdr:colOff>
      <xdr:row>18</xdr:row>
      <xdr:rowOff>157307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6115"/>
          <a:ext cx="698500" cy="4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157307</xdr:rowOff>
    </xdr:from>
    <xdr:to>
      <xdr:col>22</xdr:col>
      <xdr:colOff>114300</xdr:colOff>
      <xdr:row>19</xdr:row>
      <xdr:rowOff>13779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91032"/>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13779</xdr:rowOff>
    </xdr:from>
    <xdr:to>
      <xdr:col>18</xdr:col>
      <xdr:colOff>177800</xdr:colOff>
      <xdr:row>19</xdr:row>
      <xdr:rowOff>30568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8954"/>
          <a:ext cx="698500" cy="1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80672</xdr:rowOff>
    </xdr:from>
    <xdr:to>
      <xdr:col>29</xdr:col>
      <xdr:colOff>177800</xdr:colOff>
      <xdr:row>19</xdr:row>
      <xdr:rowOff>10822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52749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61590</xdr:rowOff>
    </xdr:from>
    <xdr:to>
      <xdr:col>26</xdr:col>
      <xdr:colOff>101600</xdr:colOff>
      <xdr:row>18</xdr:row>
      <xdr:rowOff>163190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147967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106507</xdr:rowOff>
    </xdr:from>
    <xdr:to>
      <xdr:col>22</xdr:col>
      <xdr:colOff>165100</xdr:colOff>
      <xdr:row>19</xdr:row>
      <xdr:rowOff>36657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134429</xdr:rowOff>
    </xdr:from>
    <xdr:to>
      <xdr:col>19</xdr:col>
      <xdr:colOff>38100</xdr:colOff>
      <xdr:row>19</xdr:row>
      <xdr:rowOff>64579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49356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151218</xdr:rowOff>
    </xdr:from>
    <xdr:to>
      <xdr:col>15</xdr:col>
      <xdr:colOff>101600</xdr:colOff>
      <xdr:row>19</xdr:row>
      <xdr:rowOff>81368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66145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82795</xdr:rowOff>
    </xdr:from>
    <xdr:to>
      <xdr:col>29</xdr:col>
      <xdr:colOff>127000</xdr:colOff>
      <xdr:row>37</xdr:row>
      <xdr:rowOff>116641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07495"/>
          <a:ext cx="647700" cy="3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116641</xdr:rowOff>
    </xdr:from>
    <xdr:to>
      <xdr:col>26</xdr:col>
      <xdr:colOff>50800</xdr:colOff>
      <xdr:row>37</xdr:row>
      <xdr:rowOff>122624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41341"/>
          <a:ext cx="698500" cy="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122624</xdr:rowOff>
    </xdr:from>
    <xdr:to>
      <xdr:col>22</xdr:col>
      <xdr:colOff>114300</xdr:colOff>
      <xdr:row>37</xdr:row>
      <xdr:rowOff>137594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47324"/>
          <a:ext cx="698500" cy="14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137594</xdr:rowOff>
    </xdr:from>
    <xdr:to>
      <xdr:col>18</xdr:col>
      <xdr:colOff>177800</xdr:colOff>
      <xdr:row>37</xdr:row>
      <xdr:rowOff>150781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62294"/>
          <a:ext cx="698500" cy="1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31995</xdr:rowOff>
    </xdr:from>
    <xdr:to>
      <xdr:col>29</xdr:col>
      <xdr:colOff>177800</xdr:colOff>
      <xdr:row>37</xdr:row>
      <xdr:rowOff>133595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5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4072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65841</xdr:rowOff>
    </xdr:from>
    <xdr:to>
      <xdr:col>26</xdr:col>
      <xdr:colOff>101600</xdr:colOff>
      <xdr:row>37</xdr:row>
      <xdr:rowOff>167441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9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152218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7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71824</xdr:rowOff>
    </xdr:from>
    <xdr:to>
      <xdr:col>22</xdr:col>
      <xdr:colOff>165100</xdr:colOff>
      <xdr:row>37</xdr:row>
      <xdr:rowOff>173424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9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158201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86794</xdr:rowOff>
    </xdr:from>
    <xdr:to>
      <xdr:col>19</xdr:col>
      <xdr:colOff>38100</xdr:colOff>
      <xdr:row>37</xdr:row>
      <xdr:rowOff>188394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1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173171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99981</xdr:rowOff>
    </xdr:from>
    <xdr:to>
      <xdr:col>15</xdr:col>
      <xdr:colOff>101600</xdr:colOff>
      <xdr:row>37</xdr:row>
      <xdr:rowOff>201581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2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186358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1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9313</xdr:rowOff>
    </xdr:from>
    <xdr:to>
      <xdr:col>24</xdr:col>
      <xdr:colOff>63500</xdr:colOff>
      <xdr:row>38</xdr:row>
      <xdr:rowOff>79915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4413"/>
          <a:ext cx="838200" cy="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79915</xdr:rowOff>
    </xdr:from>
    <xdr:to>
      <xdr:col>19</xdr:col>
      <xdr:colOff>177800</xdr:colOff>
      <xdr:row>38</xdr:row>
      <xdr:rowOff>98960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95015"/>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98960</xdr:rowOff>
    </xdr:from>
    <xdr:to>
      <xdr:col>15</xdr:col>
      <xdr:colOff>50800</xdr:colOff>
      <xdr:row>38</xdr:row>
      <xdr:rowOff>127195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4060"/>
          <a:ext cx="889000" cy="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127195</xdr:rowOff>
    </xdr:from>
    <xdr:to>
      <xdr:col>10</xdr:col>
      <xdr:colOff>114300</xdr:colOff>
      <xdr:row>38</xdr:row>
      <xdr:rowOff>163240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2295"/>
          <a:ext cx="8890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129963</xdr:rowOff>
    </xdr:from>
    <xdr:to>
      <xdr:col>24</xdr:col>
      <xdr:colOff>114300</xdr:colOff>
      <xdr:row>38</xdr:row>
      <xdr:rowOff>60113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108390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29115</xdr:rowOff>
    </xdr:from>
    <xdr:to>
      <xdr:col>20</xdr:col>
      <xdr:colOff>38100</xdr:colOff>
      <xdr:row>38</xdr:row>
      <xdr:rowOff>130715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121842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48160</xdr:rowOff>
    </xdr:from>
    <xdr:to>
      <xdr:col>15</xdr:col>
      <xdr:colOff>101600</xdr:colOff>
      <xdr:row>38</xdr:row>
      <xdr:rowOff>149760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140887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76395</xdr:rowOff>
    </xdr:from>
    <xdr:to>
      <xdr:col>10</xdr:col>
      <xdr:colOff>165100</xdr:colOff>
      <xdr:row>39</xdr:row>
      <xdr:rowOff>6545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169122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8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112440</xdr:rowOff>
    </xdr:from>
    <xdr:to>
      <xdr:col>6</xdr:col>
      <xdr:colOff>38100</xdr:colOff>
      <xdr:row>39</xdr:row>
      <xdr:rowOff>42590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33717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2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114224</xdr:rowOff>
    </xdr:from>
    <xdr:to>
      <xdr:col>24</xdr:col>
      <xdr:colOff>63500</xdr:colOff>
      <xdr:row>57</xdr:row>
      <xdr:rowOff>124898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86874"/>
          <a:ext cx="8382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124898</xdr:rowOff>
    </xdr:from>
    <xdr:to>
      <xdr:col>19</xdr:col>
      <xdr:colOff>177800</xdr:colOff>
      <xdr:row>58</xdr:row>
      <xdr:rowOff>15908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97548"/>
          <a:ext cx="889000" cy="6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14808</xdr:rowOff>
    </xdr:from>
    <xdr:to>
      <xdr:col>15</xdr:col>
      <xdr:colOff>50800</xdr:colOff>
      <xdr:row>58</xdr:row>
      <xdr:rowOff>15908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58908"/>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14808</xdr:rowOff>
    </xdr:from>
    <xdr:to>
      <xdr:col>10</xdr:col>
      <xdr:colOff>114300</xdr:colOff>
      <xdr:row>58</xdr:row>
      <xdr:rowOff>34251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8908"/>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63424</xdr:rowOff>
    </xdr:from>
    <xdr:to>
      <xdr:col>24</xdr:col>
      <xdr:colOff>114300</xdr:colOff>
      <xdr:row>57</xdr:row>
      <xdr:rowOff>165024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41851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74098</xdr:rowOff>
    </xdr:from>
    <xdr:to>
      <xdr:col>20</xdr:col>
      <xdr:colOff>38100</xdr:colOff>
      <xdr:row>58</xdr:row>
      <xdr:rowOff>4248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20775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62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136558</xdr:rowOff>
    </xdr:from>
    <xdr:to>
      <xdr:col>15</xdr:col>
      <xdr:colOff>101600</xdr:colOff>
      <xdr:row>58</xdr:row>
      <xdr:rowOff>66708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57835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0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135458</xdr:rowOff>
    </xdr:from>
    <xdr:to>
      <xdr:col>10</xdr:col>
      <xdr:colOff>165100</xdr:colOff>
      <xdr:row>58</xdr:row>
      <xdr:rowOff>65608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56735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0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154901</xdr:rowOff>
    </xdr:from>
    <xdr:to>
      <xdr:col>6</xdr:col>
      <xdr:colOff>38100</xdr:colOff>
      <xdr:row>58</xdr:row>
      <xdr:rowOff>85051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76178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2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153809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20229"/>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152121</xdr:rowOff>
    </xdr:from>
    <xdr:to>
      <xdr:col>19</xdr:col>
      <xdr:colOff>177800</xdr:colOff>
      <xdr:row>78</xdr:row>
      <xdr:rowOff>153809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2522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146050</xdr:rowOff>
    </xdr:from>
    <xdr:to>
      <xdr:col>15</xdr:col>
      <xdr:colOff>50800</xdr:colOff>
      <xdr:row>78</xdr:row>
      <xdr:rowOff>152121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1915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146050</xdr:rowOff>
    </xdr:from>
    <xdr:to>
      <xdr:col>10</xdr:col>
      <xdr:colOff>114300</xdr:colOff>
      <xdr:row>78</xdr:row>
      <xdr:rowOff>161734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1915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96329</xdr:rowOff>
    </xdr:from>
    <xdr:to>
      <xdr:col>24</xdr:col>
      <xdr:colOff>114300</xdr:colOff>
      <xdr:row>79</xdr:row>
      <xdr:rowOff>26479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11256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103009</xdr:rowOff>
    </xdr:from>
    <xdr:to>
      <xdr:col>20</xdr:col>
      <xdr:colOff>38100</xdr:colOff>
      <xdr:row>79</xdr:row>
      <xdr:rowOff>33159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24286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101321</xdr:rowOff>
    </xdr:from>
    <xdr:to>
      <xdr:col>15</xdr:col>
      <xdr:colOff>101600</xdr:colOff>
      <xdr:row>79</xdr:row>
      <xdr:rowOff>31471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22598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95250</xdr:rowOff>
    </xdr:from>
    <xdr:to>
      <xdr:col>10</xdr:col>
      <xdr:colOff>165100</xdr:colOff>
      <xdr:row>79</xdr:row>
      <xdr:rowOff>25400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16527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110934</xdr:rowOff>
    </xdr:from>
    <xdr:to>
      <xdr:col>6</xdr:col>
      <xdr:colOff>38100</xdr:colOff>
      <xdr:row>79</xdr:row>
      <xdr:rowOff>41084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32211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158090</xdr:rowOff>
    </xdr:from>
    <xdr:to>
      <xdr:col>24</xdr:col>
      <xdr:colOff>63500</xdr:colOff>
      <xdr:row>97</xdr:row>
      <xdr:rowOff>159956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8874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159956</xdr:rowOff>
    </xdr:from>
    <xdr:to>
      <xdr:col>19</xdr:col>
      <xdr:colOff>177800</xdr:colOff>
      <xdr:row>98</xdr:row>
      <xdr:rowOff>48540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90606"/>
          <a:ext cx="889000" cy="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165139</xdr:rowOff>
    </xdr:from>
    <xdr:to>
      <xdr:col>15</xdr:col>
      <xdr:colOff>50800</xdr:colOff>
      <xdr:row>98</xdr:row>
      <xdr:rowOff>48540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95789"/>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165139</xdr:rowOff>
    </xdr:from>
    <xdr:to>
      <xdr:col>10</xdr:col>
      <xdr:colOff>114300</xdr:colOff>
      <xdr:row>98</xdr:row>
      <xdr:rowOff>952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95789"/>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107290</xdr:rowOff>
    </xdr:from>
    <xdr:to>
      <xdr:col>24</xdr:col>
      <xdr:colOff>114300</xdr:colOff>
      <xdr:row>98</xdr:row>
      <xdr:rowOff>37440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85717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109156</xdr:rowOff>
    </xdr:from>
    <xdr:to>
      <xdr:col>20</xdr:col>
      <xdr:colOff>38100</xdr:colOff>
      <xdr:row>98</xdr:row>
      <xdr:rowOff>39306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3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30433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169190</xdr:rowOff>
    </xdr:from>
    <xdr:to>
      <xdr:col>15</xdr:col>
      <xdr:colOff>101600</xdr:colOff>
      <xdr:row>98</xdr:row>
      <xdr:rowOff>99340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114339</xdr:rowOff>
    </xdr:from>
    <xdr:to>
      <xdr:col>10</xdr:col>
      <xdr:colOff>165100</xdr:colOff>
      <xdr:row>98</xdr:row>
      <xdr:rowOff>44489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35616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121602</xdr:rowOff>
    </xdr:from>
    <xdr:to>
      <xdr:col>6</xdr:col>
      <xdr:colOff>38100</xdr:colOff>
      <xdr:row>98</xdr:row>
      <xdr:rowOff>51752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42879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152071</xdr:rowOff>
    </xdr:from>
    <xdr:to>
      <xdr:col>55</xdr:col>
      <xdr:colOff>0</xdr:colOff>
      <xdr:row>39</xdr:row>
      <xdr:rowOff>57123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4271"/>
          <a:ext cx="838200" cy="4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57123</xdr:rowOff>
    </xdr:from>
    <xdr:to>
      <xdr:col>50</xdr:col>
      <xdr:colOff>114300</xdr:colOff>
      <xdr:row>39</xdr:row>
      <xdr:rowOff>85051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743673"/>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85051</xdr:rowOff>
    </xdr:from>
    <xdr:to>
      <xdr:col>45</xdr:col>
      <xdr:colOff>177800</xdr:colOff>
      <xdr:row>39</xdr:row>
      <xdr:rowOff>86606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77160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86606</xdr:rowOff>
    </xdr:from>
    <xdr:to>
      <xdr:col>41</xdr:col>
      <xdr:colOff>50800</xdr:colOff>
      <xdr:row>39</xdr:row>
      <xdr:rowOff>99042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773156"/>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101271</xdr:rowOff>
    </xdr:from>
    <xdr:to>
      <xdr:col>55</xdr:col>
      <xdr:colOff>50800</xdr:colOff>
      <xdr:row>37</xdr:row>
      <xdr:rowOff>31421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79698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6323</xdr:rowOff>
    </xdr:from>
    <xdr:to>
      <xdr:col>50</xdr:col>
      <xdr:colOff>165100</xdr:colOff>
      <xdr:row>39</xdr:row>
      <xdr:rowOff>107923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69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99050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78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34251</xdr:rowOff>
    </xdr:from>
    <xdr:to>
      <xdr:col>46</xdr:col>
      <xdr:colOff>38100</xdr:colOff>
      <xdr:row>39</xdr:row>
      <xdr:rowOff>135851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126978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81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35806</xdr:rowOff>
    </xdr:from>
    <xdr:to>
      <xdr:col>41</xdr:col>
      <xdr:colOff>101600</xdr:colOff>
      <xdr:row>39</xdr:row>
      <xdr:rowOff>137406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128533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81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48242</xdr:rowOff>
    </xdr:from>
    <xdr:to>
      <xdr:col>36</xdr:col>
      <xdr:colOff>165100</xdr:colOff>
      <xdr:row>39</xdr:row>
      <xdr:rowOff>149842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7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140969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8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23404</xdr:rowOff>
    </xdr:from>
    <xdr:to>
      <xdr:col>55</xdr:col>
      <xdr:colOff>0</xdr:colOff>
      <xdr:row>59</xdr:row>
      <xdr:rowOff>31472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138954"/>
          <a:ext cx="838200" cy="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23404</xdr:rowOff>
    </xdr:from>
    <xdr:to>
      <xdr:col>50</xdr:col>
      <xdr:colOff>114300</xdr:colOff>
      <xdr:row>59</xdr:row>
      <xdr:rowOff>23599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13895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23066</xdr:rowOff>
    </xdr:from>
    <xdr:to>
      <xdr:col>45</xdr:col>
      <xdr:colOff>177800</xdr:colOff>
      <xdr:row>59</xdr:row>
      <xdr:rowOff>23599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13861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154378</xdr:rowOff>
    </xdr:from>
    <xdr:to>
      <xdr:col>41</xdr:col>
      <xdr:colOff>50800</xdr:colOff>
      <xdr:row>59</xdr:row>
      <xdr:rowOff>23066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98478"/>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152122</xdr:rowOff>
    </xdr:from>
    <xdr:to>
      <xdr:col>55</xdr:col>
      <xdr:colOff>50800</xdr:colOff>
      <xdr:row>59</xdr:row>
      <xdr:rowOff>82272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67049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100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144054</xdr:rowOff>
    </xdr:from>
    <xdr:to>
      <xdr:col>50</xdr:col>
      <xdr:colOff>165100</xdr:colOff>
      <xdr:row>59</xdr:row>
      <xdr:rowOff>74204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65331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144249</xdr:rowOff>
    </xdr:from>
    <xdr:to>
      <xdr:col>46</xdr:col>
      <xdr:colOff>38100</xdr:colOff>
      <xdr:row>59</xdr:row>
      <xdr:rowOff>74399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65526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143716</xdr:rowOff>
    </xdr:from>
    <xdr:to>
      <xdr:col>41</xdr:col>
      <xdr:colOff>101600</xdr:colOff>
      <xdr:row>59</xdr:row>
      <xdr:rowOff>73866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64993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103578</xdr:rowOff>
    </xdr:from>
    <xdr:to>
      <xdr:col>36</xdr:col>
      <xdr:colOff>165100</xdr:colOff>
      <xdr:row>59</xdr:row>
      <xdr:rowOff>33728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24855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4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34716</xdr:rowOff>
    </xdr:from>
    <xdr:to>
      <xdr:col>55</xdr:col>
      <xdr:colOff>0</xdr:colOff>
      <xdr:row>79</xdr:row>
      <xdr:rowOff>39204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79266"/>
          <a:ext cx="8382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12309</xdr:rowOff>
    </xdr:from>
    <xdr:to>
      <xdr:col>50</xdr:col>
      <xdr:colOff>114300</xdr:colOff>
      <xdr:row>79</xdr:row>
      <xdr:rowOff>39204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6859"/>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12309</xdr:rowOff>
    </xdr:from>
    <xdr:to>
      <xdr:col>45</xdr:col>
      <xdr:colOff>177800</xdr:colOff>
      <xdr:row>79</xdr:row>
      <xdr:rowOff>34607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56859"/>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162454</xdr:rowOff>
    </xdr:from>
    <xdr:to>
      <xdr:col>41</xdr:col>
      <xdr:colOff>50800</xdr:colOff>
      <xdr:row>79</xdr:row>
      <xdr:rowOff>34607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64104"/>
          <a:ext cx="889000" cy="2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155366</xdr:rowOff>
    </xdr:from>
    <xdr:to>
      <xdr:col>55</xdr:col>
      <xdr:colOff>50800</xdr:colOff>
      <xdr:row>79</xdr:row>
      <xdr:rowOff>85516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70293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159854</xdr:rowOff>
    </xdr:from>
    <xdr:to>
      <xdr:col>50</xdr:col>
      <xdr:colOff>165100</xdr:colOff>
      <xdr:row>79</xdr:row>
      <xdr:rowOff>90004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81131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132959</xdr:rowOff>
    </xdr:from>
    <xdr:to>
      <xdr:col>46</xdr:col>
      <xdr:colOff>38100</xdr:colOff>
      <xdr:row>79</xdr:row>
      <xdr:rowOff>63109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54236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155257</xdr:rowOff>
    </xdr:from>
    <xdr:to>
      <xdr:col>41</xdr:col>
      <xdr:colOff>101600</xdr:colOff>
      <xdr:row>79</xdr:row>
      <xdr:rowOff>85407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76534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111654</xdr:rowOff>
    </xdr:from>
    <xdr:to>
      <xdr:col>36</xdr:col>
      <xdr:colOff>165100</xdr:colOff>
      <xdr:row>78</xdr:row>
      <xdr:rowOff>41804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58331</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30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97242</xdr:rowOff>
    </xdr:from>
    <xdr:to>
      <xdr:col>55</xdr:col>
      <xdr:colOff>0</xdr:colOff>
      <xdr:row>98</xdr:row>
      <xdr:rowOff>116046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99342"/>
          <a:ext cx="8382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97242</xdr:rowOff>
    </xdr:from>
    <xdr:to>
      <xdr:col>50</xdr:col>
      <xdr:colOff>114300</xdr:colOff>
      <xdr:row>98</xdr:row>
      <xdr:rowOff>112334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99342"/>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93266</xdr:rowOff>
    </xdr:from>
    <xdr:to>
      <xdr:col>45</xdr:col>
      <xdr:colOff>177800</xdr:colOff>
      <xdr:row>98</xdr:row>
      <xdr:rowOff>112334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95366"/>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93266</xdr:rowOff>
    </xdr:from>
    <xdr:to>
      <xdr:col>41</xdr:col>
      <xdr:colOff>50800</xdr:colOff>
      <xdr:row>98</xdr:row>
      <xdr:rowOff>107021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95366"/>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65246</xdr:rowOff>
    </xdr:from>
    <xdr:to>
      <xdr:col>55</xdr:col>
      <xdr:colOff>50800</xdr:colOff>
      <xdr:row>98</xdr:row>
      <xdr:rowOff>166846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151623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46442</xdr:rowOff>
    </xdr:from>
    <xdr:to>
      <xdr:col>50</xdr:col>
      <xdr:colOff>165100</xdr:colOff>
      <xdr:row>98</xdr:row>
      <xdr:rowOff>148042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61534</xdr:rowOff>
    </xdr:from>
    <xdr:to>
      <xdr:col>46</xdr:col>
      <xdr:colOff>38100</xdr:colOff>
      <xdr:row>98</xdr:row>
      <xdr:rowOff>163134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154261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42466</xdr:rowOff>
    </xdr:from>
    <xdr:to>
      <xdr:col>41</xdr:col>
      <xdr:colOff>101600</xdr:colOff>
      <xdr:row>98</xdr:row>
      <xdr:rowOff>144066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56221</xdr:rowOff>
    </xdr:from>
    <xdr:to>
      <xdr:col>36</xdr:col>
      <xdr:colOff>165100</xdr:colOff>
      <xdr:row>98</xdr:row>
      <xdr:rowOff>157821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148948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132320</xdr:rowOff>
    </xdr:from>
    <xdr:to>
      <xdr:col>85</xdr:col>
      <xdr:colOff>127000</xdr:colOff>
      <xdr:row>39</xdr:row>
      <xdr:rowOff>28229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47420"/>
          <a:ext cx="838200" cy="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28229</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14779"/>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81520</xdr:rowOff>
    </xdr:from>
    <xdr:to>
      <xdr:col>85</xdr:col>
      <xdr:colOff>177800</xdr:colOff>
      <xdr:row>39</xdr:row>
      <xdr:rowOff>11670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40897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148879</xdr:rowOff>
    </xdr:from>
    <xdr:to>
      <xdr:col>81</xdr:col>
      <xdr:colOff>101600</xdr:colOff>
      <xdr:row>39</xdr:row>
      <xdr:rowOff>79029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70156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169788</xdr:rowOff>
    </xdr:from>
    <xdr:to>
      <xdr:col>85</xdr:col>
      <xdr:colOff>127000</xdr:colOff>
      <xdr:row>78</xdr:row>
      <xdr:rowOff>26619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71438"/>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26619</xdr:rowOff>
    </xdr:from>
    <xdr:to>
      <xdr:col>81</xdr:col>
      <xdr:colOff>50800</xdr:colOff>
      <xdr:row>78</xdr:row>
      <xdr:rowOff>31454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99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31454</xdr:rowOff>
    </xdr:from>
    <xdr:to>
      <xdr:col>76</xdr:col>
      <xdr:colOff>114300</xdr:colOff>
      <xdr:row>78</xdr:row>
      <xdr:rowOff>42343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04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42343</xdr:rowOff>
    </xdr:from>
    <xdr:to>
      <xdr:col>71</xdr:col>
      <xdr:colOff>177800</xdr:colOff>
      <xdr:row>78</xdr:row>
      <xdr:rowOff>55381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1544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118988</xdr:rowOff>
    </xdr:from>
    <xdr:to>
      <xdr:col>85</xdr:col>
      <xdr:colOff>177800</xdr:colOff>
      <xdr:row>78</xdr:row>
      <xdr:rowOff>49138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97415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147269</xdr:rowOff>
    </xdr:from>
    <xdr:to>
      <xdr:col>81</xdr:col>
      <xdr:colOff>101600</xdr:colOff>
      <xdr:row>78</xdr:row>
      <xdr:rowOff>77419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68546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152104</xdr:rowOff>
    </xdr:from>
    <xdr:to>
      <xdr:col>76</xdr:col>
      <xdr:colOff>165100</xdr:colOff>
      <xdr:row>78</xdr:row>
      <xdr:rowOff>82254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73381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162993</xdr:rowOff>
    </xdr:from>
    <xdr:to>
      <xdr:col>72</xdr:col>
      <xdr:colOff>38100</xdr:colOff>
      <xdr:row>78</xdr:row>
      <xdr:rowOff>93143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84270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4581</xdr:rowOff>
    </xdr:from>
    <xdr:to>
      <xdr:col>67</xdr:col>
      <xdr:colOff>101600</xdr:colOff>
      <xdr:row>78</xdr:row>
      <xdr:rowOff>106181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97308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27651</xdr:rowOff>
    </xdr:from>
    <xdr:to>
      <xdr:col>85</xdr:col>
      <xdr:colOff>127000</xdr:colOff>
      <xdr:row>98</xdr:row>
      <xdr:rowOff>166491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29751"/>
          <a:ext cx="838200" cy="1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94329</xdr:rowOff>
    </xdr:from>
    <xdr:to>
      <xdr:col>81</xdr:col>
      <xdr:colOff>50800</xdr:colOff>
      <xdr:row>98</xdr:row>
      <xdr:rowOff>166491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6429"/>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94329</xdr:rowOff>
    </xdr:from>
    <xdr:to>
      <xdr:col>76</xdr:col>
      <xdr:colOff>114300</xdr:colOff>
      <xdr:row>98</xdr:row>
      <xdr:rowOff>127426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6429"/>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127426</xdr:rowOff>
    </xdr:from>
    <xdr:to>
      <xdr:col>71</xdr:col>
      <xdr:colOff>177800</xdr:colOff>
      <xdr:row>98</xdr:row>
      <xdr:rowOff>157742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9526"/>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148301</xdr:rowOff>
    </xdr:from>
    <xdr:to>
      <xdr:col>85</xdr:col>
      <xdr:colOff>177800</xdr:colOff>
      <xdr:row>98</xdr:row>
      <xdr:rowOff>78451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126728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115691</xdr:rowOff>
    </xdr:from>
    <xdr:to>
      <xdr:col>81</xdr:col>
      <xdr:colOff>101600</xdr:colOff>
      <xdr:row>99</xdr:row>
      <xdr:rowOff>45841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36968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43529</xdr:rowOff>
    </xdr:from>
    <xdr:to>
      <xdr:col>76</xdr:col>
      <xdr:colOff>165100</xdr:colOff>
      <xdr:row>98</xdr:row>
      <xdr:rowOff>145129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136256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76626</xdr:rowOff>
    </xdr:from>
    <xdr:to>
      <xdr:col>72</xdr:col>
      <xdr:colOff>38100</xdr:colOff>
      <xdr:row>99</xdr:row>
      <xdr:rowOff>6776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169353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106942</xdr:rowOff>
    </xdr:from>
    <xdr:to>
      <xdr:col>67</xdr:col>
      <xdr:colOff>101600</xdr:colOff>
      <xdr:row>99</xdr:row>
      <xdr:rowOff>37092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28219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46586</xdr:rowOff>
    </xdr:from>
    <xdr:to>
      <xdr:col>116</xdr:col>
      <xdr:colOff>63500</xdr:colOff>
      <xdr:row>76</xdr:row>
      <xdr:rowOff>106959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76786"/>
          <a:ext cx="8382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53142</xdr:rowOff>
    </xdr:from>
    <xdr:to>
      <xdr:col>111</xdr:col>
      <xdr:colOff>177800</xdr:colOff>
      <xdr:row>76</xdr:row>
      <xdr:rowOff>106959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83342"/>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53142</xdr:rowOff>
    </xdr:from>
    <xdr:to>
      <xdr:col>107</xdr:col>
      <xdr:colOff>50800</xdr:colOff>
      <xdr:row>76</xdr:row>
      <xdr:rowOff>126642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83342"/>
          <a:ext cx="8890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126642</xdr:rowOff>
    </xdr:from>
    <xdr:to>
      <xdr:col>102</xdr:col>
      <xdr:colOff>114300</xdr:colOff>
      <xdr:row>76</xdr:row>
      <xdr:rowOff>170752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56842"/>
          <a:ext cx="889000" cy="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167236</xdr:rowOff>
    </xdr:from>
    <xdr:to>
      <xdr:col>116</xdr:col>
      <xdr:colOff>114300</xdr:colOff>
      <xdr:row>76</xdr:row>
      <xdr:rowOff>97386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145663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56159</xdr:rowOff>
    </xdr:from>
    <xdr:to>
      <xdr:col>112</xdr:col>
      <xdr:colOff>38100</xdr:colOff>
      <xdr:row>76</xdr:row>
      <xdr:rowOff>157759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148886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2342</xdr:rowOff>
    </xdr:from>
    <xdr:to>
      <xdr:col>107</xdr:col>
      <xdr:colOff>101600</xdr:colOff>
      <xdr:row>76</xdr:row>
      <xdr:rowOff>103942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95069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75842</xdr:rowOff>
    </xdr:from>
    <xdr:to>
      <xdr:col>102</xdr:col>
      <xdr:colOff>165100</xdr:colOff>
      <xdr:row>77</xdr:row>
      <xdr:rowOff>5992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1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168569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119952</xdr:rowOff>
    </xdr:from>
    <xdr:to>
      <xdr:col>98</xdr:col>
      <xdr:colOff>38100</xdr:colOff>
      <xdr:row>77</xdr:row>
      <xdr:rowOff>50102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41229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・歳出決算総額は、住民一人当たり１，００９，１６６円となっている。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・人件費は、令和３年度は１７９，９２６円となり毎年上昇しているが、類似団体平均と比べて低い水準にある。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・物件費は、類似団体平均と近い水準が続いている。需要費や役務費、委託料は今後も価格の上昇が続くと想定させるが、事業の選別等を行い、必要経費に抑える。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・災害復旧事業費は、令和元年度の台風１９号災害関連の工事の増加により、一時的に増額となっている。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今後も住民サービスを維持しつつ、財源の確保、予算の削減に取り組んでいく。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2,711
2,701
37.06
3,011,131
2,735,849
199,102
1,493,955
1,410,941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8827</xdr:rowOff>
    </xdr:from>
    <xdr:to>
      <xdr:col>24</xdr:col>
      <xdr:colOff>63500</xdr:colOff>
      <xdr:row>38</xdr:row>
      <xdr:rowOff>15897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3927"/>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12664</xdr:rowOff>
    </xdr:from>
    <xdr:to>
      <xdr:col>19</xdr:col>
      <xdr:colOff>177800</xdr:colOff>
      <xdr:row>38</xdr:row>
      <xdr:rowOff>15897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27764"/>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12664</xdr:rowOff>
    </xdr:from>
    <xdr:to>
      <xdr:col>15</xdr:col>
      <xdr:colOff>50800</xdr:colOff>
      <xdr:row>38</xdr:row>
      <xdr:rowOff>20616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7764"/>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20616</xdr:rowOff>
    </xdr:from>
    <xdr:to>
      <xdr:col>10</xdr:col>
      <xdr:colOff>114300</xdr:colOff>
      <xdr:row>38</xdr:row>
      <xdr:rowOff>29287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5716"/>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129477</xdr:rowOff>
    </xdr:from>
    <xdr:to>
      <xdr:col>24</xdr:col>
      <xdr:colOff>114300</xdr:colOff>
      <xdr:row>38</xdr:row>
      <xdr:rowOff>59627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107904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136547</xdr:rowOff>
    </xdr:from>
    <xdr:to>
      <xdr:col>20</xdr:col>
      <xdr:colOff>38100</xdr:colOff>
      <xdr:row>38</xdr:row>
      <xdr:rowOff>66697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57824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133314</xdr:rowOff>
    </xdr:from>
    <xdr:to>
      <xdr:col>15</xdr:col>
      <xdr:colOff>101600</xdr:colOff>
      <xdr:row>38</xdr:row>
      <xdr:rowOff>63464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54591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141266</xdr:rowOff>
    </xdr:from>
    <xdr:to>
      <xdr:col>10</xdr:col>
      <xdr:colOff>165100</xdr:colOff>
      <xdr:row>38</xdr:row>
      <xdr:rowOff>71416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62543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149936</xdr:rowOff>
    </xdr:from>
    <xdr:to>
      <xdr:col>6</xdr:col>
      <xdr:colOff>38100</xdr:colOff>
      <xdr:row>38</xdr:row>
      <xdr:rowOff>80087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71214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90806</xdr:rowOff>
    </xdr:from>
    <xdr:to>
      <xdr:col>24</xdr:col>
      <xdr:colOff>63500</xdr:colOff>
      <xdr:row>58</xdr:row>
      <xdr:rowOff>51138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3456"/>
          <a:ext cx="838200" cy="13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49173</xdr:rowOff>
    </xdr:from>
    <xdr:to>
      <xdr:col>19</xdr:col>
      <xdr:colOff>177800</xdr:colOff>
      <xdr:row>58</xdr:row>
      <xdr:rowOff>51138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93273"/>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49173</xdr:rowOff>
    </xdr:from>
    <xdr:to>
      <xdr:col>15</xdr:col>
      <xdr:colOff>50800</xdr:colOff>
      <xdr:row>58</xdr:row>
      <xdr:rowOff>73794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93273"/>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73794</xdr:rowOff>
    </xdr:from>
    <xdr:to>
      <xdr:col>10</xdr:col>
      <xdr:colOff>114300</xdr:colOff>
      <xdr:row>58</xdr:row>
      <xdr:rowOff>73802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1789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40006</xdr:rowOff>
    </xdr:from>
    <xdr:to>
      <xdr:col>24</xdr:col>
      <xdr:colOff>114300</xdr:colOff>
      <xdr:row>57</xdr:row>
      <xdr:rowOff>141606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18433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xdr:rowOff>
    </xdr:from>
    <xdr:to>
      <xdr:col>20</xdr:col>
      <xdr:colOff>38100</xdr:colOff>
      <xdr:row>58</xdr:row>
      <xdr:rowOff>101938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93065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169823</xdr:rowOff>
    </xdr:from>
    <xdr:to>
      <xdr:col>15</xdr:col>
      <xdr:colOff>101600</xdr:colOff>
      <xdr:row>58</xdr:row>
      <xdr:rowOff>99973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91100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3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22994</xdr:rowOff>
    </xdr:from>
    <xdr:to>
      <xdr:col>10</xdr:col>
      <xdr:colOff>165100</xdr:colOff>
      <xdr:row>58</xdr:row>
      <xdr:rowOff>124594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115721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23002</xdr:rowOff>
    </xdr:from>
    <xdr:to>
      <xdr:col>6</xdr:col>
      <xdr:colOff>38100</xdr:colOff>
      <xdr:row>58</xdr:row>
      <xdr:rowOff>124602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115729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36171</xdr:rowOff>
    </xdr:from>
    <xdr:to>
      <xdr:col>24</xdr:col>
      <xdr:colOff>63500</xdr:colOff>
      <xdr:row>77</xdr:row>
      <xdr:rowOff>48657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7821"/>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48657</xdr:rowOff>
    </xdr:from>
    <xdr:to>
      <xdr:col>19</xdr:col>
      <xdr:colOff>177800</xdr:colOff>
      <xdr:row>77</xdr:row>
      <xdr:rowOff>94799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50307"/>
          <a:ext cx="889000" cy="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89376</xdr:rowOff>
    </xdr:from>
    <xdr:to>
      <xdr:col>15</xdr:col>
      <xdr:colOff>50800</xdr:colOff>
      <xdr:row>77</xdr:row>
      <xdr:rowOff>94799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91026"/>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89376</xdr:rowOff>
    </xdr:from>
    <xdr:to>
      <xdr:col>10</xdr:col>
      <xdr:colOff>114300</xdr:colOff>
      <xdr:row>77</xdr:row>
      <xdr:rowOff>142018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91026"/>
          <a:ext cx="889000" cy="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156821</xdr:rowOff>
    </xdr:from>
    <xdr:to>
      <xdr:col>24</xdr:col>
      <xdr:colOff>114300</xdr:colOff>
      <xdr:row>77</xdr:row>
      <xdr:rowOff>86971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71748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0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169307</xdr:rowOff>
    </xdr:from>
    <xdr:to>
      <xdr:col>20</xdr:col>
      <xdr:colOff>38100</xdr:colOff>
      <xdr:row>77</xdr:row>
      <xdr:rowOff>99457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90584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9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43999</xdr:rowOff>
    </xdr:from>
    <xdr:to>
      <xdr:col>15</xdr:col>
      <xdr:colOff>101600</xdr:colOff>
      <xdr:row>77</xdr:row>
      <xdr:rowOff>145599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136726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38576</xdr:rowOff>
    </xdr:from>
    <xdr:to>
      <xdr:col>10</xdr:col>
      <xdr:colOff>165100</xdr:colOff>
      <xdr:row>77</xdr:row>
      <xdr:rowOff>140176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131303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91218</xdr:rowOff>
    </xdr:from>
    <xdr:to>
      <xdr:col>6</xdr:col>
      <xdr:colOff>38100</xdr:colOff>
      <xdr:row>78</xdr:row>
      <xdr:rowOff>21368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36424</xdr:rowOff>
    </xdr:from>
    <xdr:to>
      <xdr:col>24</xdr:col>
      <xdr:colOff>63500</xdr:colOff>
      <xdr:row>98</xdr:row>
      <xdr:rowOff>58029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38524"/>
          <a:ext cx="8382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36638</xdr:rowOff>
    </xdr:from>
    <xdr:to>
      <xdr:col>19</xdr:col>
      <xdr:colOff>177800</xdr:colOff>
      <xdr:row>98</xdr:row>
      <xdr:rowOff>58029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38738"/>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36638</xdr:rowOff>
    </xdr:from>
    <xdr:to>
      <xdr:col>15</xdr:col>
      <xdr:colOff>50800</xdr:colOff>
      <xdr:row>98</xdr:row>
      <xdr:rowOff>58922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38738"/>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58922</xdr:rowOff>
    </xdr:from>
    <xdr:to>
      <xdr:col>10</xdr:col>
      <xdr:colOff>114300</xdr:colOff>
      <xdr:row>98</xdr:row>
      <xdr:rowOff>74346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1022"/>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157074</xdr:rowOff>
    </xdr:from>
    <xdr:to>
      <xdr:col>24</xdr:col>
      <xdr:colOff>114300</xdr:colOff>
      <xdr:row>98</xdr:row>
      <xdr:rowOff>87224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7229</xdr:rowOff>
    </xdr:from>
    <xdr:to>
      <xdr:col>20</xdr:col>
      <xdr:colOff>38100</xdr:colOff>
      <xdr:row>98</xdr:row>
      <xdr:rowOff>108829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99956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157288</xdr:rowOff>
    </xdr:from>
    <xdr:to>
      <xdr:col>15</xdr:col>
      <xdr:colOff>101600</xdr:colOff>
      <xdr:row>98</xdr:row>
      <xdr:rowOff>87438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103965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5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8122</xdr:rowOff>
    </xdr:from>
    <xdr:to>
      <xdr:col>10</xdr:col>
      <xdr:colOff>165100</xdr:colOff>
      <xdr:row>98</xdr:row>
      <xdr:rowOff>109722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100849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23546</xdr:rowOff>
    </xdr:from>
    <xdr:to>
      <xdr:col>6</xdr:col>
      <xdr:colOff>38100</xdr:colOff>
      <xdr:row>98</xdr:row>
      <xdr:rowOff>125146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116273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29015</xdr:rowOff>
    </xdr:from>
    <xdr:to>
      <xdr:col>55</xdr:col>
      <xdr:colOff>0</xdr:colOff>
      <xdr:row>59</xdr:row>
      <xdr:rowOff>31193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4456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29015</xdr:rowOff>
    </xdr:from>
    <xdr:to>
      <xdr:col>50</xdr:col>
      <xdr:colOff>114300</xdr:colOff>
      <xdr:row>59</xdr:row>
      <xdr:rowOff>33008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44565"/>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33008</xdr:rowOff>
    </xdr:from>
    <xdr:to>
      <xdr:col>45</xdr:col>
      <xdr:colOff>177800</xdr:colOff>
      <xdr:row>59</xdr:row>
      <xdr:rowOff>34275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48558"/>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34275</xdr:rowOff>
    </xdr:from>
    <xdr:to>
      <xdr:col>41</xdr:col>
      <xdr:colOff>50800</xdr:colOff>
      <xdr:row>59</xdr:row>
      <xdr:rowOff>35220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49825"/>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151843</xdr:rowOff>
    </xdr:from>
    <xdr:to>
      <xdr:col>55</xdr:col>
      <xdr:colOff>50800</xdr:colOff>
      <xdr:row>59</xdr:row>
      <xdr:rowOff>81993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66770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149665</xdr:rowOff>
    </xdr:from>
    <xdr:to>
      <xdr:col>50</xdr:col>
      <xdr:colOff>165100</xdr:colOff>
      <xdr:row>59</xdr:row>
      <xdr:rowOff>79815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70942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153658</xdr:rowOff>
    </xdr:from>
    <xdr:to>
      <xdr:col>46</xdr:col>
      <xdr:colOff>38100</xdr:colOff>
      <xdr:row>59</xdr:row>
      <xdr:rowOff>83808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74935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154925</xdr:rowOff>
    </xdr:from>
    <xdr:to>
      <xdr:col>41</xdr:col>
      <xdr:colOff>101600</xdr:colOff>
      <xdr:row>59</xdr:row>
      <xdr:rowOff>85075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76202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155870</xdr:rowOff>
    </xdr:from>
    <xdr:to>
      <xdr:col>36</xdr:col>
      <xdr:colOff>165100</xdr:colOff>
      <xdr:row>59</xdr:row>
      <xdr:rowOff>86020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77147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95852</xdr:rowOff>
    </xdr:from>
    <xdr:to>
      <xdr:col>55</xdr:col>
      <xdr:colOff>0</xdr:colOff>
      <xdr:row>79</xdr:row>
      <xdr:rowOff>31034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68952"/>
          <a:ext cx="838200" cy="1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4189</xdr:rowOff>
    </xdr:from>
    <xdr:to>
      <xdr:col>50</xdr:col>
      <xdr:colOff>114300</xdr:colOff>
      <xdr:row>79</xdr:row>
      <xdr:rowOff>31034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48739"/>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4189</xdr:rowOff>
    </xdr:from>
    <xdr:to>
      <xdr:col>45</xdr:col>
      <xdr:colOff>177800</xdr:colOff>
      <xdr:row>79</xdr:row>
      <xdr:rowOff>15073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8739"/>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54742</xdr:rowOff>
    </xdr:from>
    <xdr:to>
      <xdr:col>41</xdr:col>
      <xdr:colOff>50800</xdr:colOff>
      <xdr:row>79</xdr:row>
      <xdr:rowOff>15073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56392"/>
          <a:ext cx="889000" cy="30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45052</xdr:rowOff>
    </xdr:from>
    <xdr:to>
      <xdr:col>55</xdr:col>
      <xdr:colOff>50800</xdr:colOff>
      <xdr:row>78</xdr:row>
      <xdr:rowOff>146652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23479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151684</xdr:rowOff>
    </xdr:from>
    <xdr:to>
      <xdr:col>50</xdr:col>
      <xdr:colOff>165100</xdr:colOff>
      <xdr:row>79</xdr:row>
      <xdr:rowOff>81834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72961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124839</xdr:rowOff>
    </xdr:from>
    <xdr:to>
      <xdr:col>46</xdr:col>
      <xdr:colOff>38100</xdr:colOff>
      <xdr:row>79</xdr:row>
      <xdr:rowOff>54989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46116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135723</xdr:rowOff>
    </xdr:from>
    <xdr:to>
      <xdr:col>41</xdr:col>
      <xdr:colOff>101600</xdr:colOff>
      <xdr:row>79</xdr:row>
      <xdr:rowOff>65873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57000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3942</xdr:rowOff>
    </xdr:from>
    <xdr:to>
      <xdr:col>36</xdr:col>
      <xdr:colOff>165100</xdr:colOff>
      <xdr:row>77</xdr:row>
      <xdr:rowOff>105542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122069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8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32885</xdr:rowOff>
    </xdr:from>
    <xdr:to>
      <xdr:col>55</xdr:col>
      <xdr:colOff>0</xdr:colOff>
      <xdr:row>99</xdr:row>
      <xdr:rowOff>54539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7006435"/>
          <a:ext cx="8382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17754</xdr:rowOff>
    </xdr:from>
    <xdr:to>
      <xdr:col>50</xdr:col>
      <xdr:colOff>114300</xdr:colOff>
      <xdr:row>99</xdr:row>
      <xdr:rowOff>32885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91304"/>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3062</xdr:rowOff>
    </xdr:from>
    <xdr:to>
      <xdr:col>45</xdr:col>
      <xdr:colOff>177800</xdr:colOff>
      <xdr:row>99</xdr:row>
      <xdr:rowOff>17754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76612"/>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3062</xdr:rowOff>
    </xdr:from>
    <xdr:to>
      <xdr:col>41</xdr:col>
      <xdr:colOff>50800</xdr:colOff>
      <xdr:row>99</xdr:row>
      <xdr:rowOff>31981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76612"/>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3739</xdr:rowOff>
    </xdr:from>
    <xdr:to>
      <xdr:col>55</xdr:col>
      <xdr:colOff>50800</xdr:colOff>
      <xdr:row>99</xdr:row>
      <xdr:rowOff>105339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90116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9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153535</xdr:rowOff>
    </xdr:from>
    <xdr:to>
      <xdr:col>50</xdr:col>
      <xdr:colOff>165100</xdr:colOff>
      <xdr:row>99</xdr:row>
      <xdr:rowOff>83685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74812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138404</xdr:rowOff>
    </xdr:from>
    <xdr:to>
      <xdr:col>46</xdr:col>
      <xdr:colOff>38100</xdr:colOff>
      <xdr:row>99</xdr:row>
      <xdr:rowOff>68554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59681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123712</xdr:rowOff>
    </xdr:from>
    <xdr:to>
      <xdr:col>41</xdr:col>
      <xdr:colOff>101600</xdr:colOff>
      <xdr:row>99</xdr:row>
      <xdr:rowOff>53862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44989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152631</xdr:rowOff>
    </xdr:from>
    <xdr:to>
      <xdr:col>36</xdr:col>
      <xdr:colOff>165100</xdr:colOff>
      <xdr:row>99</xdr:row>
      <xdr:rowOff>82781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73908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33874</xdr:rowOff>
    </xdr:from>
    <xdr:to>
      <xdr:col>85</xdr:col>
      <xdr:colOff>127000</xdr:colOff>
      <xdr:row>36</xdr:row>
      <xdr:rowOff>119614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06074"/>
          <a:ext cx="838200" cy="8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119614</xdr:rowOff>
    </xdr:from>
    <xdr:to>
      <xdr:col>81</xdr:col>
      <xdr:colOff>50800</xdr:colOff>
      <xdr:row>37</xdr:row>
      <xdr:rowOff>29355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91814"/>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29355</xdr:rowOff>
    </xdr:from>
    <xdr:to>
      <xdr:col>76</xdr:col>
      <xdr:colOff>114300</xdr:colOff>
      <xdr:row>37</xdr:row>
      <xdr:rowOff>54348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73005"/>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163573</xdr:rowOff>
    </xdr:from>
    <xdr:to>
      <xdr:col>71</xdr:col>
      <xdr:colOff>177800</xdr:colOff>
      <xdr:row>37</xdr:row>
      <xdr:rowOff>54348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35773"/>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154524</xdr:rowOff>
    </xdr:from>
    <xdr:to>
      <xdr:col>85</xdr:col>
      <xdr:colOff>177800</xdr:colOff>
      <xdr:row>36</xdr:row>
      <xdr:rowOff>84674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5951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68814</xdr:rowOff>
    </xdr:from>
    <xdr:to>
      <xdr:col>81</xdr:col>
      <xdr:colOff>101600</xdr:colOff>
      <xdr:row>36</xdr:row>
      <xdr:rowOff>170414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161541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150005</xdr:rowOff>
    </xdr:from>
    <xdr:to>
      <xdr:col>76</xdr:col>
      <xdr:colOff>165100</xdr:colOff>
      <xdr:row>37</xdr:row>
      <xdr:rowOff>80155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71282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3548</xdr:rowOff>
    </xdr:from>
    <xdr:to>
      <xdr:col>72</xdr:col>
      <xdr:colOff>38100</xdr:colOff>
      <xdr:row>37</xdr:row>
      <xdr:rowOff>105148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121675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112773</xdr:rowOff>
    </xdr:from>
    <xdr:to>
      <xdr:col>67</xdr:col>
      <xdr:colOff>101600</xdr:colOff>
      <xdr:row>37</xdr:row>
      <xdr:rowOff>42923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59450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93790</xdr:rowOff>
    </xdr:from>
    <xdr:to>
      <xdr:col>85</xdr:col>
      <xdr:colOff>127000</xdr:colOff>
      <xdr:row>57</xdr:row>
      <xdr:rowOff>120204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6440"/>
          <a:ext cx="838200" cy="2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120204</xdr:rowOff>
    </xdr:from>
    <xdr:to>
      <xdr:col>81</xdr:col>
      <xdr:colOff>50800</xdr:colOff>
      <xdr:row>58</xdr:row>
      <xdr:rowOff>563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92854"/>
          <a:ext cx="889000" cy="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145769</xdr:rowOff>
    </xdr:from>
    <xdr:to>
      <xdr:col>76</xdr:col>
      <xdr:colOff>114300</xdr:colOff>
      <xdr:row>58</xdr:row>
      <xdr:rowOff>563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18419"/>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145769</xdr:rowOff>
    </xdr:from>
    <xdr:to>
      <xdr:col>71</xdr:col>
      <xdr:colOff>177800</xdr:colOff>
      <xdr:row>58</xdr:row>
      <xdr:rowOff>15048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18419"/>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42990</xdr:rowOff>
    </xdr:from>
    <xdr:to>
      <xdr:col>85</xdr:col>
      <xdr:colOff>177800</xdr:colOff>
      <xdr:row>57</xdr:row>
      <xdr:rowOff>144590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129367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69404</xdr:rowOff>
    </xdr:from>
    <xdr:to>
      <xdr:col>81</xdr:col>
      <xdr:colOff>101600</xdr:colOff>
      <xdr:row>57</xdr:row>
      <xdr:rowOff>171004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162131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121213</xdr:rowOff>
    </xdr:from>
    <xdr:to>
      <xdr:col>76</xdr:col>
      <xdr:colOff>165100</xdr:colOff>
      <xdr:row>58</xdr:row>
      <xdr:rowOff>51363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42490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94969</xdr:rowOff>
    </xdr:from>
    <xdr:to>
      <xdr:col>72</xdr:col>
      <xdr:colOff>38100</xdr:colOff>
      <xdr:row>58</xdr:row>
      <xdr:rowOff>25119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135698</xdr:rowOff>
    </xdr:from>
    <xdr:to>
      <xdr:col>67</xdr:col>
      <xdr:colOff>101600</xdr:colOff>
      <xdr:row>58</xdr:row>
      <xdr:rowOff>65848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56975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132321</xdr:rowOff>
    </xdr:from>
    <xdr:to>
      <xdr:col>85</xdr:col>
      <xdr:colOff>127000</xdr:colOff>
      <xdr:row>79</xdr:row>
      <xdr:rowOff>28229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05421"/>
          <a:ext cx="838200" cy="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28229</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72779"/>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81521</xdr:rowOff>
    </xdr:from>
    <xdr:to>
      <xdr:col>85</xdr:col>
      <xdr:colOff>177800</xdr:colOff>
      <xdr:row>79</xdr:row>
      <xdr:rowOff>11671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40898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148879</xdr:rowOff>
    </xdr:from>
    <xdr:to>
      <xdr:col>81</xdr:col>
      <xdr:colOff>101600</xdr:colOff>
      <xdr:row>79</xdr:row>
      <xdr:rowOff>79029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70156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1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169788</xdr:rowOff>
    </xdr:from>
    <xdr:to>
      <xdr:col>85</xdr:col>
      <xdr:colOff>127000</xdr:colOff>
      <xdr:row>98</xdr:row>
      <xdr:rowOff>26619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0438"/>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26619</xdr:rowOff>
    </xdr:from>
    <xdr:to>
      <xdr:col>81</xdr:col>
      <xdr:colOff>50800</xdr:colOff>
      <xdr:row>98</xdr:row>
      <xdr:rowOff>31454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8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31454</xdr:rowOff>
    </xdr:from>
    <xdr:to>
      <xdr:col>76</xdr:col>
      <xdr:colOff>114300</xdr:colOff>
      <xdr:row>98</xdr:row>
      <xdr:rowOff>42343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3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42343</xdr:rowOff>
    </xdr:from>
    <xdr:to>
      <xdr:col>71</xdr:col>
      <xdr:colOff>177800</xdr:colOff>
      <xdr:row>98</xdr:row>
      <xdr:rowOff>55381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4444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118988</xdr:rowOff>
    </xdr:from>
    <xdr:to>
      <xdr:col>85</xdr:col>
      <xdr:colOff>177800</xdr:colOff>
      <xdr:row>98</xdr:row>
      <xdr:rowOff>49138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97415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147269</xdr:rowOff>
    </xdr:from>
    <xdr:to>
      <xdr:col>81</xdr:col>
      <xdr:colOff>101600</xdr:colOff>
      <xdr:row>98</xdr:row>
      <xdr:rowOff>77419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68546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152104</xdr:rowOff>
    </xdr:from>
    <xdr:to>
      <xdr:col>76</xdr:col>
      <xdr:colOff>165100</xdr:colOff>
      <xdr:row>98</xdr:row>
      <xdr:rowOff>82254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73381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7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162993</xdr:rowOff>
    </xdr:from>
    <xdr:to>
      <xdr:col>72</xdr:col>
      <xdr:colOff>38100</xdr:colOff>
      <xdr:row>98</xdr:row>
      <xdr:rowOff>93143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84270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4581</xdr:rowOff>
    </xdr:from>
    <xdr:to>
      <xdr:col>67</xdr:col>
      <xdr:colOff>101600</xdr:colOff>
      <xdr:row>98</xdr:row>
      <xdr:rowOff>106181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97308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総務費は前年度より１７２，９４２円増加したが、類似団体平均も１８０，１７６円増加しており、これは特別定額給付金事業や新型コロナウイルス感染症対応地方創生臨時交付金事業が実施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あたり６０，３１７円となっており、前年度より１９．５ポイント上昇した。これは新型コロナウイルス感染症対応地方創生臨時交付金事業や防災情報通信システム整備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・災害復旧費は、住民一人当たり４３，７８４円となっている。これは台風１９号の被害にあった村道や橋梁の工事によるものであり、完了後は減少していくものである。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今後も事業の効果や必要性を見極め、住民のニーズに沿った事業の実施に努める。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財政調整基金については、７００万円の減となった。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毎年マイナスとなっていた実質単年度収支は、予算の削減に取組んだ結果プラスの収支となった。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財政調整基金については、今後も決算剰余金を中心に組み立てるとともに、最低水準の取り崩しに努めている。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連結実質赤字額については、平成１９年度以降、全会計において黒字となっており、主に一般会計の黒字が大きな要因である。基本的には、連結実質黒字は同水準を維持していくとみられる。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697_&#26481;&#31209;&#29238;&#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70.2</v>
          </cell>
          <cell r="BX53">
            <v>70.3</v>
          </cell>
          <cell r="CF53">
            <v>70.8</v>
          </cell>
          <cell r="CN53">
            <v>71.2</v>
          </cell>
          <cell r="CV53">
            <v>57.2</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0</v>
          </cell>
          <cell r="BX75">
            <v>0.3</v>
          </cell>
          <cell r="CF75">
            <v>0.7</v>
          </cell>
          <cell r="CN75">
            <v>1.1000000000000001</v>
          </cell>
          <cell r="CV75">
            <v>1.7</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3011131</v>
      </c>
      <c r="BO4" s="395"/>
      <c r="BP4" s="395"/>
      <c r="BQ4" s="395"/>
      <c r="BR4" s="395"/>
      <c r="BS4" s="395"/>
      <c r="BT4" s="395"/>
      <c r="BU4" s="396"/>
      <c r="BV4" s="394">
        <v>2339001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13.3</v>
      </c>
      <c r="CU4" s="401"/>
      <c r="CV4" s="401"/>
      <c r="CW4" s="401"/>
      <c r="CX4" s="401"/>
      <c r="CY4" s="401"/>
      <c r="CZ4" s="401"/>
      <c r="DA4" s="402"/>
      <c r="DB4" s="400">
        <v>12.7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2735849</v>
      </c>
      <c r="BO5" s="432"/>
      <c r="BP5" s="432"/>
      <c r="BQ5" s="432"/>
      <c r="BR5" s="432"/>
      <c r="BS5" s="432"/>
      <c r="BT5" s="432"/>
      <c r="BU5" s="433"/>
      <c r="BV5" s="431">
        <v>2035215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86.5</v>
      </c>
      <c r="CU5" s="429"/>
      <c r="CV5" s="429"/>
      <c r="CW5" s="429"/>
      <c r="CX5" s="429"/>
      <c r="CY5" s="429"/>
      <c r="CZ5" s="429"/>
      <c r="DA5" s="430"/>
      <c r="DB5" s="428">
        <v>91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275282</v>
      </c>
      <c r="BO6" s="432"/>
      <c r="BP6" s="432"/>
      <c r="BQ6" s="432"/>
      <c r="BR6" s="432"/>
      <c r="BS6" s="432"/>
      <c r="BT6" s="432"/>
      <c r="BU6" s="433"/>
      <c r="BV6" s="431">
        <v>303786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88.9</v>
      </c>
      <c r="CU6" s="469"/>
      <c r="CV6" s="469"/>
      <c r="CW6" s="469"/>
      <c r="CX6" s="469"/>
      <c r="CY6" s="469"/>
      <c r="CZ6" s="469"/>
      <c r="DA6" s="470"/>
      <c r="DB6" s="468">
        <v>93.7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76180</v>
      </c>
      <c r="BO7" s="432"/>
      <c r="BP7" s="432"/>
      <c r="BQ7" s="432"/>
      <c r="BR7" s="432"/>
      <c r="BS7" s="432"/>
      <c r="BT7" s="432"/>
      <c r="BU7" s="433"/>
      <c r="BV7" s="431">
        <v>129662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1493955</v>
      </c>
      <c r="CU7" s="432"/>
      <c r="CV7" s="432"/>
      <c r="CW7" s="432"/>
      <c r="CX7" s="432"/>
      <c r="CY7" s="432"/>
      <c r="CZ7" s="432"/>
      <c r="DA7" s="433"/>
      <c r="DB7" s="431">
        <v>1367033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199102</v>
      </c>
      <c r="BO8" s="432"/>
      <c r="BP8" s="432"/>
      <c r="BQ8" s="432"/>
      <c r="BR8" s="432"/>
      <c r="BS8" s="432"/>
      <c r="BT8" s="432"/>
      <c r="BU8" s="433"/>
      <c r="BV8" s="431">
        <v>174124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0.21</v>
      </c>
      <c r="CU8" s="472"/>
      <c r="CV8" s="472"/>
      <c r="CW8" s="472"/>
      <c r="CX8" s="472"/>
      <c r="CY8" s="472"/>
      <c r="CZ8" s="472"/>
      <c r="DA8" s="473"/>
      <c r="DB8" s="471">
        <v>0.21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2709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24978</v>
      </c>
      <c r="BO9" s="432"/>
      <c r="BP9" s="432"/>
      <c r="BQ9" s="432"/>
      <c r="BR9" s="432"/>
      <c r="BS9" s="432"/>
      <c r="BT9" s="432"/>
      <c r="BU9" s="433"/>
      <c r="BV9" s="431">
        <v>51448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7.6</v>
      </c>
      <c r="CU9" s="429"/>
      <c r="CV9" s="429"/>
      <c r="CW9" s="429"/>
      <c r="CX9" s="429"/>
      <c r="CY9" s="429"/>
      <c r="CZ9" s="429"/>
      <c r="DA9" s="430"/>
      <c r="DB9" s="428">
        <v>6.8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2915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263100</v>
      </c>
      <c r="BO10" s="432"/>
      <c r="BP10" s="432"/>
      <c r="BQ10" s="432"/>
      <c r="BR10" s="432"/>
      <c r="BS10" s="432"/>
      <c r="BT10" s="432"/>
      <c r="BU10" s="433"/>
      <c r="BV10" s="431">
        <v>69166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2711</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105</v>
      </c>
      <c r="AV12" s="464"/>
      <c r="AW12" s="464"/>
      <c r="AX12" s="464"/>
      <c r="AY12" s="465" t="s">
        <v>136</v>
      </c>
      <c r="AZ12" s="466"/>
      <c r="BA12" s="466"/>
      <c r="BB12" s="466"/>
      <c r="BC12" s="466"/>
      <c r="BD12" s="466"/>
      <c r="BE12" s="466"/>
      <c r="BF12" s="466"/>
      <c r="BG12" s="466"/>
      <c r="BH12" s="466"/>
      <c r="BI12" s="466"/>
      <c r="BJ12" s="466"/>
      <c r="BK12" s="466"/>
      <c r="BL12" s="466"/>
      <c r="BM12" s="467"/>
      <c r="BN12" s="431">
        <v>270000</v>
      </c>
      <c r="BO12" s="432"/>
      <c r="BP12" s="432"/>
      <c r="BQ12" s="432"/>
      <c r="BR12" s="432"/>
      <c r="BS12" s="432"/>
      <c r="BT12" s="432"/>
      <c r="BU12" s="433"/>
      <c r="BV12" s="431">
        <v>310000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2701</v>
      </c>
      <c r="S13" s="516"/>
      <c r="T13" s="516"/>
      <c r="U13" s="516"/>
      <c r="V13" s="517"/>
      <c r="W13" s="447" t="s">
        <v>140</v>
      </c>
      <c r="X13" s="448"/>
      <c r="Y13" s="448"/>
      <c r="Z13" s="448"/>
      <c r="AA13" s="448"/>
      <c r="AB13" s="438"/>
      <c r="AC13" s="482">
        <v>77</v>
      </c>
      <c r="AD13" s="483"/>
      <c r="AE13" s="483"/>
      <c r="AF13" s="483"/>
      <c r="AG13" s="525"/>
      <c r="AH13" s="482">
        <v>85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18078</v>
      </c>
      <c r="BO13" s="432"/>
      <c r="BP13" s="432"/>
      <c r="BQ13" s="432"/>
      <c r="BR13" s="432"/>
      <c r="BS13" s="432"/>
      <c r="BT13" s="432"/>
      <c r="BU13" s="433"/>
      <c r="BV13" s="431">
        <v>-189386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1.7</v>
      </c>
      <c r="CU13" s="429"/>
      <c r="CV13" s="429"/>
      <c r="CW13" s="429"/>
      <c r="CX13" s="429"/>
      <c r="CY13" s="429"/>
      <c r="CZ13" s="429"/>
      <c r="DA13" s="430"/>
      <c r="DB13" s="428">
        <v>1.1000000000000001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2753</v>
      </c>
      <c r="S14" s="516"/>
      <c r="T14" s="516"/>
      <c r="U14" s="516"/>
      <c r="V14" s="517"/>
      <c r="W14" s="421"/>
      <c r="X14" s="422"/>
      <c r="Y14" s="422"/>
      <c r="Z14" s="422"/>
      <c r="AA14" s="422"/>
      <c r="AB14" s="411"/>
      <c r="AC14" s="518">
        <v>5.9</v>
      </c>
      <c r="AD14" s="519"/>
      <c r="AE14" s="519"/>
      <c r="AF14" s="519"/>
      <c r="AG14" s="520"/>
      <c r="AH14" s="518">
        <v>5.8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130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2742</v>
      </c>
      <c r="S15" s="516"/>
      <c r="T15" s="516"/>
      <c r="U15" s="516"/>
      <c r="V15" s="517"/>
      <c r="W15" s="447" t="s">
        <v>148</v>
      </c>
      <c r="X15" s="448"/>
      <c r="Y15" s="448"/>
      <c r="Z15" s="448"/>
      <c r="AA15" s="448"/>
      <c r="AB15" s="438"/>
      <c r="AC15" s="482">
        <v>470</v>
      </c>
      <c r="AD15" s="483"/>
      <c r="AE15" s="483"/>
      <c r="AF15" s="483"/>
      <c r="AG15" s="525"/>
      <c r="AH15" s="482">
        <v>549</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282571</v>
      </c>
      <c r="BO15" s="395"/>
      <c r="BP15" s="395"/>
      <c r="BQ15" s="395"/>
      <c r="BR15" s="395"/>
      <c r="BS15" s="395"/>
      <c r="BT15" s="395"/>
      <c r="BU15" s="396"/>
      <c r="BV15" s="394">
        <v>260303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35.799999999999997</v>
      </c>
      <c r="AD16" s="519"/>
      <c r="AE16" s="519"/>
      <c r="AF16" s="519"/>
      <c r="AG16" s="520"/>
      <c r="AH16" s="518">
        <v>37.5</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1388148</v>
      </c>
      <c r="BO16" s="432"/>
      <c r="BP16" s="432"/>
      <c r="BQ16" s="432"/>
      <c r="BR16" s="432"/>
      <c r="BS16" s="432"/>
      <c r="BT16" s="432"/>
      <c r="BU16" s="433"/>
      <c r="BV16" s="431">
        <v>1267195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766</v>
      </c>
      <c r="AD17" s="483"/>
      <c r="AE17" s="483"/>
      <c r="AF17" s="483"/>
      <c r="AG17" s="525"/>
      <c r="AH17" s="482">
        <v>830</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347962</v>
      </c>
      <c r="BO17" s="432"/>
      <c r="BP17" s="432"/>
      <c r="BQ17" s="432"/>
      <c r="BR17" s="432"/>
      <c r="BS17" s="432"/>
      <c r="BT17" s="432"/>
      <c r="BU17" s="433"/>
      <c r="BV17" s="431">
        <v>321286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37.06</v>
      </c>
      <c r="M18" s="547"/>
      <c r="N18" s="547"/>
      <c r="O18" s="547"/>
      <c r="P18" s="547"/>
      <c r="Q18" s="547"/>
      <c r="R18" s="548"/>
      <c r="S18" s="548"/>
      <c r="T18" s="548"/>
      <c r="U18" s="548"/>
      <c r="V18" s="549"/>
      <c r="W18" s="449"/>
      <c r="X18" s="450"/>
      <c r="Y18" s="450"/>
      <c r="Z18" s="450"/>
      <c r="AA18" s="450"/>
      <c r="AB18" s="441"/>
      <c r="AC18" s="550">
        <v>58.3</v>
      </c>
      <c r="AD18" s="551"/>
      <c r="AE18" s="551"/>
      <c r="AF18" s="551"/>
      <c r="AG18" s="552"/>
      <c r="AH18" s="550">
        <v>56.7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1295219</v>
      </c>
      <c r="BO18" s="432"/>
      <c r="BP18" s="432"/>
      <c r="BQ18" s="432"/>
      <c r="BR18" s="432"/>
      <c r="BS18" s="432"/>
      <c r="BT18" s="432"/>
      <c r="BU18" s="433"/>
      <c r="BV18" s="431">
        <v>1253795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73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2220156</v>
      </c>
      <c r="BO19" s="432"/>
      <c r="BP19" s="432"/>
      <c r="BQ19" s="432"/>
      <c r="BR19" s="432"/>
      <c r="BS19" s="432"/>
      <c r="BT19" s="432"/>
      <c r="BU19" s="433"/>
      <c r="BV19" s="431">
        <v>2016459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990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1410941</v>
      </c>
      <c r="BO23" s="432"/>
      <c r="BP23" s="432"/>
      <c r="BQ23" s="432"/>
      <c r="BR23" s="432"/>
      <c r="BS23" s="432"/>
      <c r="BT23" s="432"/>
      <c r="BU23" s="433"/>
      <c r="BV23" s="431">
        <v>1513637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4165</v>
      </c>
      <c r="R24" s="483"/>
      <c r="S24" s="483"/>
      <c r="T24" s="483"/>
      <c r="U24" s="483"/>
      <c r="V24" s="525"/>
      <c r="W24" s="584"/>
      <c r="X24" s="572"/>
      <c r="Y24" s="573"/>
      <c r="Z24" s="481" t="s">
        <v>172</v>
      </c>
      <c r="AA24" s="461"/>
      <c r="AB24" s="461"/>
      <c r="AC24" s="461"/>
      <c r="AD24" s="461"/>
      <c r="AE24" s="461"/>
      <c r="AF24" s="461"/>
      <c r="AG24" s="462"/>
      <c r="AH24" s="482">
        <v>57</v>
      </c>
      <c r="AI24" s="483"/>
      <c r="AJ24" s="483"/>
      <c r="AK24" s="483"/>
      <c r="AL24" s="525"/>
      <c r="AM24" s="482">
        <v>153501</v>
      </c>
      <c r="AN24" s="483"/>
      <c r="AO24" s="483"/>
      <c r="AP24" s="483"/>
      <c r="AQ24" s="483"/>
      <c r="AR24" s="525"/>
      <c r="AS24" s="482">
        <v>2693</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1387552</v>
      </c>
      <c r="BO24" s="432"/>
      <c r="BP24" s="432"/>
      <c r="BQ24" s="432"/>
      <c r="BR24" s="432"/>
      <c r="BS24" s="432"/>
      <c r="BT24" s="432"/>
      <c r="BU24" s="433"/>
      <c r="BV24" s="431">
        <v>1482270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5500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t="s">
        <v>138</v>
      </c>
      <c r="BO25" s="395"/>
      <c r="BP25" s="395"/>
      <c r="BQ25" s="395"/>
      <c r="BR25" s="395"/>
      <c r="BS25" s="395"/>
      <c r="BT25" s="395"/>
      <c r="BU25" s="396"/>
      <c r="BV25" s="394">
        <v>17810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3598</v>
      </c>
      <c r="R26" s="483"/>
      <c r="S26" s="483"/>
      <c r="T26" s="483"/>
      <c r="U26" s="483"/>
      <c r="V26" s="525"/>
      <c r="W26" s="584"/>
      <c r="X26" s="572"/>
      <c r="Y26" s="573"/>
      <c r="Z26" s="481" t="s">
        <v>178</v>
      </c>
      <c r="AA26" s="594"/>
      <c r="AB26" s="594"/>
      <c r="AC26" s="594"/>
      <c r="AD26" s="594"/>
      <c r="AE26" s="594"/>
      <c r="AF26" s="594"/>
      <c r="AG26" s="595"/>
      <c r="AH26" s="482" t="s">
        <v>138</v>
      </c>
      <c r="AI26" s="483"/>
      <c r="AJ26" s="483"/>
      <c r="AK26" s="483"/>
      <c r="AL26" s="525"/>
      <c r="AM26" s="482" t="s">
        <v>138</v>
      </c>
      <c r="AN26" s="483"/>
      <c r="AO26" s="483"/>
      <c r="AP26" s="483"/>
      <c r="AQ26" s="483"/>
      <c r="AR26" s="525"/>
      <c r="AS26" s="482" t="s">
        <v>138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2390</v>
      </c>
      <c r="R27" s="483"/>
      <c r="S27" s="483"/>
      <c r="T27" s="483"/>
      <c r="U27" s="483"/>
      <c r="V27" s="525"/>
      <c r="W27" s="584"/>
      <c r="X27" s="572"/>
      <c r="Y27" s="573"/>
      <c r="Z27" s="481" t="s">
        <v>181</v>
      </c>
      <c r="AA27" s="461"/>
      <c r="AB27" s="461"/>
      <c r="AC27" s="461"/>
      <c r="AD27" s="461"/>
      <c r="AE27" s="461"/>
      <c r="AF27" s="461"/>
      <c r="AG27" s="462"/>
      <c r="AH27" s="482" t="s">
        <v>138</v>
      </c>
      <c r="AI27" s="483"/>
      <c r="AJ27" s="483"/>
      <c r="AK27" s="483"/>
      <c r="AL27" s="525"/>
      <c r="AM27" s="482" t="s">
        <v>138</v>
      </c>
      <c r="AN27" s="483"/>
      <c r="AO27" s="483"/>
      <c r="AP27" s="483"/>
      <c r="AQ27" s="483"/>
      <c r="AR27" s="525"/>
      <c r="AS27" s="482" t="s">
        <v>138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1830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138</v>
      </c>
      <c r="AN28" s="483"/>
      <c r="AO28" s="483"/>
      <c r="AP28" s="483"/>
      <c r="AQ28" s="483"/>
      <c r="AR28" s="525"/>
      <c r="AS28" s="482" t="s">
        <v>185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993354</v>
      </c>
      <c r="BO28" s="395"/>
      <c r="BP28" s="395"/>
      <c r="BQ28" s="395"/>
      <c r="BR28" s="395"/>
      <c r="BS28" s="395"/>
      <c r="BT28" s="395"/>
      <c r="BU28" s="396"/>
      <c r="BV28" s="394">
        <v>1000254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6</v>
      </c>
      <c r="M29" s="483"/>
      <c r="N29" s="483"/>
      <c r="O29" s="483"/>
      <c r="P29" s="525"/>
      <c r="Q29" s="482">
        <v>1710</v>
      </c>
      <c r="R29" s="483"/>
      <c r="S29" s="483"/>
      <c r="T29" s="483"/>
      <c r="U29" s="483"/>
      <c r="V29" s="525"/>
      <c r="W29" s="585"/>
      <c r="X29" s="586"/>
      <c r="Y29" s="587"/>
      <c r="Z29" s="481" t="s">
        <v>188</v>
      </c>
      <c r="AA29" s="461"/>
      <c r="AB29" s="461"/>
      <c r="AC29" s="461"/>
      <c r="AD29" s="461"/>
      <c r="AE29" s="461"/>
      <c r="AF29" s="461"/>
      <c r="AG29" s="462"/>
      <c r="AH29" s="482">
        <v>57</v>
      </c>
      <c r="AI29" s="483"/>
      <c r="AJ29" s="483"/>
      <c r="AK29" s="483"/>
      <c r="AL29" s="525"/>
      <c r="AM29" s="482">
        <v>153501</v>
      </c>
      <c r="AN29" s="483"/>
      <c r="AO29" s="483"/>
      <c r="AP29" s="483"/>
      <c r="AQ29" s="483"/>
      <c r="AR29" s="525"/>
      <c r="AS29" s="482">
        <v>2693</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10031</v>
      </c>
      <c r="BO29" s="432"/>
      <c r="BP29" s="432"/>
      <c r="BQ29" s="432"/>
      <c r="BR29" s="432"/>
      <c r="BS29" s="432"/>
      <c r="BT29" s="432"/>
      <c r="BU29" s="433"/>
      <c r="BV29" s="431">
        <v>10031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94.7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593651</v>
      </c>
      <c r="BO30" s="608"/>
      <c r="BP30" s="608"/>
      <c r="BQ30" s="608"/>
      <c r="BR30" s="608"/>
      <c r="BS30" s="608"/>
      <c r="BT30" s="608"/>
      <c r="BU30" s="609"/>
      <c r="BV30" s="607">
        <v>588856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比企広域市町村圏組合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株式会社　東秩父村和紙の里</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合併処理浄化槽設置管理事業特別会計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　　　　　〃</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小川地区衛生組合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彩の国さいたま人づくり広域連合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埼玉県市町村総合事務組合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埼玉県後期高齢者医療広域連合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5q4BYgTxj7yQzFyJL5VN4qDl4evrPl+4Z0xgzuiAl3O2DNapSilV3Bxe2cy6k17OpWM/aFwMTcShGHB+bBJg==" saltValue="KqqmNHB4BwqHmyDJaKCa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572</v>
      </c>
      <c r="D34" s="1212"/>
      <c r="E34" s="1213"/>
      <c r="F34" s="32">
        <v>9.02</v>
      </c>
      <c r="G34" s="33">
        <v>11.09</v>
      </c>
      <c r="H34" s="33">
        <v>8.85</v>
      </c>
      <c r="I34" s="33">
        <v>12.73</v>
      </c>
      <c r="J34" s="34">
        <v>13.32</v>
      </c>
      <c r="K34" s="22"/>
      <c r="L34" s="22"/>
      <c r="M34" s="22"/>
      <c r="N34" s="22"/>
      <c r="O34" s="22"/>
      <c r="P34" s="22"/>
    </row>
    <row r="35" spans="1:16" ht="39" customHeight="1" x14ac:dyDescent="0.15">
      <c r="A35" s="22"/>
      <c r="B35" s="35"/>
      <c r="C35" s="1206" t="s">
        <v>573</v>
      </c>
      <c r="D35" s="1207"/>
      <c r="E35" s="1208"/>
      <c r="F35" s="36">
        <v>3.2</v>
      </c>
      <c r="G35" s="37">
        <v>5.0999999999999996</v>
      </c>
      <c r="H35" s="37">
        <v>1.32</v>
      </c>
      <c r="I35" s="37">
        <v>2.13</v>
      </c>
      <c r="J35" s="38">
        <v>1.35</v>
      </c>
      <c r="K35" s="22"/>
      <c r="L35" s="22"/>
      <c r="M35" s="22"/>
      <c r="N35" s="22"/>
      <c r="O35" s="22"/>
      <c r="P35" s="22"/>
    </row>
    <row r="36" spans="1:16" ht="39" customHeight="1" x14ac:dyDescent="0.15">
      <c r="A36" s="22"/>
      <c r="B36" s="35"/>
      <c r="C36" s="1206" t="s">
        <v>574</v>
      </c>
      <c r="D36" s="1207"/>
      <c r="E36" s="1208"/>
      <c r="F36" s="36">
        <v>0.33</v>
      </c>
      <c r="G36" s="37">
        <v>0.4</v>
      </c>
      <c r="H36" s="37">
        <v>0.85</v>
      </c>
      <c r="I36" s="37">
        <v>0.6</v>
      </c>
      <c r="J36" s="38">
        <v>0.94</v>
      </c>
      <c r="K36" s="22"/>
      <c r="L36" s="22"/>
      <c r="M36" s="22"/>
      <c r="N36" s="22"/>
      <c r="O36" s="22"/>
      <c r="P36" s="22"/>
    </row>
    <row r="37" spans="1:16" ht="39" customHeight="1" x14ac:dyDescent="0.15">
      <c r="A37" s="22"/>
      <c r="B37" s="35"/>
      <c r="C37" s="1206" t="s">
        <v>575</v>
      </c>
      <c r="D37" s="1207"/>
      <c r="E37" s="1208"/>
      <c r="F37" s="36">
        <v>1.4</v>
      </c>
      <c r="G37" s="37">
        <v>1.1599999999999999</v>
      </c>
      <c r="H37" s="37">
        <v>1.44</v>
      </c>
      <c r="I37" s="37">
        <v>0.11</v>
      </c>
      <c r="J37" s="38">
        <v>0.73</v>
      </c>
      <c r="K37" s="22"/>
      <c r="L37" s="22"/>
      <c r="M37" s="22"/>
      <c r="N37" s="22"/>
      <c r="O37" s="22"/>
      <c r="P37" s="22"/>
    </row>
    <row r="38" spans="1:16" ht="39" customHeight="1" x14ac:dyDescent="0.15">
      <c r="A38" s="22"/>
      <c r="B38" s="35"/>
      <c r="C38" s="1206" t="s">
        <v>576</v>
      </c>
      <c r="D38" s="1207"/>
      <c r="E38" s="1208"/>
      <c r="F38" s="36">
        <v>0.03</v>
      </c>
      <c r="G38" s="37">
        <v>0.56999999999999995</v>
      </c>
      <c r="H38" s="37">
        <v>0.35</v>
      </c>
      <c r="I38" s="37">
        <v>0.19</v>
      </c>
      <c r="J38" s="38">
        <v>7.0000000000000007E-2</v>
      </c>
      <c r="K38" s="22"/>
      <c r="L38" s="22"/>
      <c r="M38" s="22"/>
      <c r="N38" s="22"/>
      <c r="O38" s="22"/>
      <c r="P38" s="22"/>
    </row>
    <row r="39" spans="1:16" ht="39" customHeight="1" x14ac:dyDescent="0.15">
      <c r="A39" s="22"/>
      <c r="B39" s="35"/>
      <c r="C39" s="1206" t="s">
        <v>577</v>
      </c>
      <c r="D39" s="1207"/>
      <c r="E39" s="1208"/>
      <c r="F39" s="36">
        <v>0.03</v>
      </c>
      <c r="G39" s="37">
        <v>0.02</v>
      </c>
      <c r="H39" s="37">
        <v>0.02</v>
      </c>
      <c r="I39" s="37">
        <v>0.03</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578</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579</v>
      </c>
      <c r="D43" s="1210"/>
      <c r="E43" s="1211"/>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qNL/qyC+eTd5WgbauaceO0gpnkExtneDBtXfPcE+p4KD1RRKjqb774tOzo+gqormi1kip5z7Mi3/Dz5QBFi4w==" saltValue="DykkVydkiLF2vP/Vk9sK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110</v>
      </c>
      <c r="L45" s="60">
        <v>124</v>
      </c>
      <c r="M45" s="60">
        <v>134</v>
      </c>
      <c r="N45" s="60">
        <v>136</v>
      </c>
      <c r="O45" s="61">
        <v>168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15">
      <c r="A48" s="48"/>
      <c r="B48" s="1216"/>
      <c r="C48" s="1217"/>
      <c r="D48" s="62"/>
      <c r="E48" s="1222" t="s">
        <v>15</v>
      </c>
      <c r="F48" s="1222"/>
      <c r="G48" s="1222"/>
      <c r="H48" s="1222"/>
      <c r="I48" s="1222"/>
      <c r="J48" s="1223"/>
      <c r="K48" s="63">
        <v>10</v>
      </c>
      <c r="L48" s="64">
        <v>10</v>
      </c>
      <c r="M48" s="64">
        <v>13</v>
      </c>
      <c r="N48" s="64">
        <v>11</v>
      </c>
      <c r="O48" s="65">
        <v>14</v>
      </c>
      <c r="P48" s="48"/>
      <c r="Q48" s="48"/>
      <c r="R48" s="48"/>
      <c r="S48" s="48"/>
      <c r="T48" s="48"/>
      <c r="U48" s="48"/>
    </row>
    <row r="49" spans="1:21" ht="30.75" customHeight="1" x14ac:dyDescent="0.15">
      <c r="A49" s="48"/>
      <c r="B49" s="1216"/>
      <c r="C49" s="1217"/>
      <c r="D49" s="62"/>
      <c r="E49" s="1222" t="s">
        <v>16</v>
      </c>
      <c r="F49" s="1222"/>
      <c r="G49" s="1222"/>
      <c r="H49" s="1222"/>
      <c r="I49" s="1222"/>
      <c r="J49" s="1223"/>
      <c r="K49" s="63">
        <v>8</v>
      </c>
      <c r="L49" s="64">
        <v>7</v>
      </c>
      <c r="M49" s="64">
        <v>7</v>
      </c>
      <c r="N49" s="64">
        <v>6</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521</v>
      </c>
      <c r="L50" s="64" t="s">
        <v>521</v>
      </c>
      <c r="M50" s="64" t="s">
        <v>521</v>
      </c>
      <c r="N50" s="64" t="s">
        <v>521</v>
      </c>
      <c r="O50" s="65" t="s">
        <v>521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124</v>
      </c>
      <c r="L52" s="64">
        <v>131</v>
      </c>
      <c r="M52" s="64">
        <v>138</v>
      </c>
      <c r="N52" s="64">
        <v>134</v>
      </c>
      <c r="O52" s="65">
        <v>155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v>
      </c>
      <c r="L53" s="69">
        <v>10</v>
      </c>
      <c r="M53" s="69">
        <v>16</v>
      </c>
      <c r="N53" s="69">
        <v>19</v>
      </c>
      <c r="O53" s="70">
        <v>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Jn61JHfgrY0tungB0zK9xdoXhQ8XLxiRtOFWTeNl+trGOrA3lPd2iTsmpBAm3ewzbGJDHTqPp5Pzcd7cUcxQ==" saltValue="hlmVkpdl0wynJvY6gFoK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6" zoomScale="85" zoomScaleNormal="85" zoomScaleSheetLayoutView="100" workbookViewId="0">
      <selection activeCell="I46" sqref="I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1617</v>
      </c>
      <c r="J41" s="104">
        <v>1639</v>
      </c>
      <c r="K41" s="104">
        <v>1567</v>
      </c>
      <c r="L41" s="104">
        <v>1514</v>
      </c>
      <c r="M41" s="105">
        <v>1411</v>
      </c>
    </row>
    <row r="42" spans="2:13" ht="27.75" customHeight="1" x14ac:dyDescent="0.15">
      <c r="B42" s="1242"/>
      <c r="C42" s="1243"/>
      <c r="D42" s="106"/>
      <c r="E42" s="1248" t="s">
        <v>32</v>
      </c>
      <c r="F42" s="1248"/>
      <c r="G42" s="1248"/>
      <c r="H42" s="1249"/>
      <c r="I42" s="107" t="s">
        <v>521</v>
      </c>
      <c r="J42" s="108" t="s">
        <v>521</v>
      </c>
      <c r="K42" s="108" t="s">
        <v>521</v>
      </c>
      <c r="L42" s="108" t="s">
        <v>521</v>
      </c>
      <c r="M42" s="109" t="s">
        <v>521</v>
      </c>
    </row>
    <row r="43" spans="2:13" ht="27.75" customHeight="1" x14ac:dyDescent="0.15">
      <c r="B43" s="1242"/>
      <c r="C43" s="1243"/>
      <c r="D43" s="106"/>
      <c r="E43" s="1248" t="s">
        <v>33</v>
      </c>
      <c r="F43" s="1248"/>
      <c r="G43" s="1248"/>
      <c r="H43" s="1249"/>
      <c r="I43" s="107">
        <v>128</v>
      </c>
      <c r="J43" s="108">
        <v>123</v>
      </c>
      <c r="K43" s="108">
        <v>125</v>
      </c>
      <c r="L43" s="108">
        <v>120</v>
      </c>
      <c r="M43" s="109">
        <v>124</v>
      </c>
    </row>
    <row r="44" spans="2:13" ht="27.75" customHeight="1" x14ac:dyDescent="0.15">
      <c r="B44" s="1242"/>
      <c r="C44" s="1243"/>
      <c r="D44" s="106"/>
      <c r="E44" s="1248" t="s">
        <v>34</v>
      </c>
      <c r="F44" s="1248"/>
      <c r="G44" s="1248"/>
      <c r="H44" s="1249"/>
      <c r="I44" s="107">
        <v>68</v>
      </c>
      <c r="J44" s="108">
        <v>62</v>
      </c>
      <c r="K44" s="108">
        <v>50</v>
      </c>
      <c r="L44" s="108">
        <v>69</v>
      </c>
      <c r="M44" s="109">
        <v>100</v>
      </c>
    </row>
    <row r="45" spans="2:13" ht="27.75" customHeight="1" x14ac:dyDescent="0.15">
      <c r="B45" s="1242"/>
      <c r="C45" s="1243"/>
      <c r="D45" s="106"/>
      <c r="E45" s="1248" t="s">
        <v>35</v>
      </c>
      <c r="F45" s="1248"/>
      <c r="G45" s="1248"/>
      <c r="H45" s="1249"/>
      <c r="I45" s="107">
        <v>269</v>
      </c>
      <c r="J45" s="108">
        <v>221</v>
      </c>
      <c r="K45" s="108">
        <v>213</v>
      </c>
      <c r="L45" s="108">
        <v>211</v>
      </c>
      <c r="M45" s="109">
        <v>189</v>
      </c>
    </row>
    <row r="46" spans="2:13" ht="27.75" customHeight="1" x14ac:dyDescent="0.15">
      <c r="B46" s="1242"/>
      <c r="C46" s="1243"/>
      <c r="D46" s="110"/>
      <c r="E46" s="1248" t="s">
        <v>36</v>
      </c>
      <c r="F46" s="1248"/>
      <c r="G46" s="1248"/>
      <c r="H46" s="1249"/>
      <c r="I46" s="107" t="s">
        <v>521</v>
      </c>
      <c r="J46" s="108" t="s">
        <v>521</v>
      </c>
      <c r="K46" s="108" t="s">
        <v>521</v>
      </c>
      <c r="L46" s="108" t="s">
        <v>521</v>
      </c>
      <c r="M46" s="109" t="s">
        <v>521</v>
      </c>
    </row>
    <row r="47" spans="2:13" ht="27.75" customHeight="1" x14ac:dyDescent="0.15">
      <c r="B47" s="1242"/>
      <c r="C47" s="1243"/>
      <c r="D47" s="111"/>
      <c r="E47" s="1250" t="s">
        <v>37</v>
      </c>
      <c r="F47" s="1251"/>
      <c r="G47" s="1251"/>
      <c r="H47" s="1252"/>
      <c r="I47" s="107" t="s">
        <v>521</v>
      </c>
      <c r="J47" s="108" t="s">
        <v>521</v>
      </c>
      <c r="K47" s="108" t="s">
        <v>521</v>
      </c>
      <c r="L47" s="108" t="s">
        <v>521</v>
      </c>
      <c r="M47" s="109" t="s">
        <v>521</v>
      </c>
    </row>
    <row r="48" spans="2:13" ht="27.75" customHeight="1" x14ac:dyDescent="0.15">
      <c r="B48" s="1242"/>
      <c r="C48" s="1243"/>
      <c r="D48" s="106"/>
      <c r="E48" s="1248" t="s">
        <v>38</v>
      </c>
      <c r="F48" s="1248"/>
      <c r="G48" s="1248"/>
      <c r="H48" s="1249"/>
      <c r="I48" s="107" t="s">
        <v>521</v>
      </c>
      <c r="J48" s="108" t="s">
        <v>521</v>
      </c>
      <c r="K48" s="108" t="s">
        <v>521</v>
      </c>
      <c r="L48" s="108" t="s">
        <v>521</v>
      </c>
      <c r="M48" s="109" t="s">
        <v>521</v>
      </c>
    </row>
    <row r="49" spans="2:13" ht="27.75" customHeight="1" x14ac:dyDescent="0.15">
      <c r="B49" s="1244"/>
      <c r="C49" s="1245"/>
      <c r="D49" s="106"/>
      <c r="E49" s="1248" t="s">
        <v>39</v>
      </c>
      <c r="F49" s="1248"/>
      <c r="G49" s="1248"/>
      <c r="H49" s="1249"/>
      <c r="I49" s="107" t="s">
        <v>521</v>
      </c>
      <c r="J49" s="108" t="s">
        <v>521</v>
      </c>
      <c r="K49" s="108" t="s">
        <v>521</v>
      </c>
      <c r="L49" s="108" t="s">
        <v>521</v>
      </c>
      <c r="M49" s="109" t="s">
        <v>521</v>
      </c>
    </row>
    <row r="50" spans="2:13" ht="27.75" customHeight="1" x14ac:dyDescent="0.15">
      <c r="B50" s="1253" t="s">
        <v>40</v>
      </c>
      <c r="C50" s="1254"/>
      <c r="D50" s="112"/>
      <c r="E50" s="1248" t="s">
        <v>41</v>
      </c>
      <c r="F50" s="1248"/>
      <c r="G50" s="1248"/>
      <c r="H50" s="1249"/>
      <c r="I50" s="107">
        <v>1956</v>
      </c>
      <c r="J50" s="108">
        <v>1970</v>
      </c>
      <c r="K50" s="108">
        <v>1968</v>
      </c>
      <c r="L50" s="108">
        <v>1752</v>
      </c>
      <c r="M50" s="109">
        <v>1728</v>
      </c>
    </row>
    <row r="51" spans="2:13" ht="27.75" customHeight="1" x14ac:dyDescent="0.15">
      <c r="B51" s="1242"/>
      <c r="C51" s="1243"/>
      <c r="D51" s="106"/>
      <c r="E51" s="1248" t="s">
        <v>42</v>
      </c>
      <c r="F51" s="1248"/>
      <c r="G51" s="1248"/>
      <c r="H51" s="1249"/>
      <c r="I51" s="107" t="s">
        <v>521</v>
      </c>
      <c r="J51" s="108" t="s">
        <v>521</v>
      </c>
      <c r="K51" s="108" t="s">
        <v>521</v>
      </c>
      <c r="L51" s="108" t="s">
        <v>521</v>
      </c>
      <c r="M51" s="109" t="s">
        <v>521</v>
      </c>
    </row>
    <row r="52" spans="2:13" ht="27.75" customHeight="1" x14ac:dyDescent="0.15">
      <c r="B52" s="1244"/>
      <c r="C52" s="1245"/>
      <c r="D52" s="106"/>
      <c r="E52" s="1248" t="s">
        <v>43</v>
      </c>
      <c r="F52" s="1248"/>
      <c r="G52" s="1248"/>
      <c r="H52" s="1249"/>
      <c r="I52" s="107">
        <v>1609</v>
      </c>
      <c r="J52" s="108">
        <v>1605</v>
      </c>
      <c r="K52" s="108">
        <v>1536</v>
      </c>
      <c r="L52" s="108">
        <v>1511</v>
      </c>
      <c r="M52" s="109">
        <v>1406</v>
      </c>
    </row>
    <row r="53" spans="2:13" ht="27.75" customHeight="1" thickBot="1" x14ac:dyDescent="0.2">
      <c r="B53" s="1255" t="s">
        <v>44</v>
      </c>
      <c r="C53" s="1256"/>
      <c r="D53" s="113"/>
      <c r="E53" s="1257" t="s">
        <v>45</v>
      </c>
      <c r="F53" s="1257"/>
      <c r="G53" s="1257"/>
      <c r="H53" s="1258"/>
      <c r="I53" s="114">
        <v>-1482</v>
      </c>
      <c r="J53" s="115">
        <v>-1532</v>
      </c>
      <c r="K53" s="115">
        <v>-1549</v>
      </c>
      <c r="L53" s="115">
        <v>-1349</v>
      </c>
      <c r="M53" s="116">
        <v>-1309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3cxh72SGhPyWTI2S6OJ3/9XHNe2e8abfYWjzak5QMRaOc0bS6/QuQUf4iVhTaT870hSUiwv+8SLDxXntvPiBw==" saltValue="zQZpgoYHJ2c8AQRlqRBB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55" zoomScaleNormal="55"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1241</v>
      </c>
      <c r="G55" s="128">
        <v>1000</v>
      </c>
      <c r="H55" s="129">
        <v>993</v>
      </c>
    </row>
    <row r="56" spans="2:8" ht="52.5" customHeight="1" x14ac:dyDescent="0.15">
      <c r="B56" s="130"/>
      <c r="C56" s="1269" t="s">
        <v>49</v>
      </c>
      <c r="D56" s="1269"/>
      <c r="E56" s="1270"/>
      <c r="F56" s="131">
        <v>10</v>
      </c>
      <c r="G56" s="131">
        <v>10</v>
      </c>
      <c r="H56" s="132">
        <v>10</v>
      </c>
    </row>
    <row r="57" spans="2:8" ht="53.25" customHeight="1" x14ac:dyDescent="0.15">
      <c r="B57" s="130"/>
      <c r="C57" s="1271" t="s">
        <v>50</v>
      </c>
      <c r="D57" s="1271"/>
      <c r="E57" s="1272"/>
      <c r="F57" s="133">
        <v>587</v>
      </c>
      <c r="G57" s="133">
        <v>589</v>
      </c>
      <c r="H57" s="134">
        <v>594</v>
      </c>
    </row>
    <row r="58" spans="2:8" ht="45.75" customHeight="1" x14ac:dyDescent="0.15">
      <c r="B58" s="135"/>
      <c r="C58" s="1259" t="s">
        <v>588</v>
      </c>
      <c r="D58" s="1260"/>
      <c r="E58" s="1261"/>
      <c r="F58" s="136">
        <v>249</v>
      </c>
      <c r="G58" s="136">
        <v>249</v>
      </c>
      <c r="H58" s="137">
        <v>249</v>
      </c>
    </row>
    <row r="59" spans="2:8" ht="45.75" customHeight="1" x14ac:dyDescent="0.15">
      <c r="B59" s="135"/>
      <c r="C59" s="1259" t="s">
        <v>586</v>
      </c>
      <c r="D59" s="1260"/>
      <c r="E59" s="1261"/>
      <c r="F59" s="136">
        <v>201</v>
      </c>
      <c r="G59" s="136">
        <v>201</v>
      </c>
      <c r="H59" s="137">
        <v>201</v>
      </c>
    </row>
    <row r="60" spans="2:8" ht="45.75" customHeight="1" x14ac:dyDescent="0.15">
      <c r="B60" s="135"/>
      <c r="C60" s="1259" t="s">
        <v>587</v>
      </c>
      <c r="D60" s="1260"/>
      <c r="E60" s="1261"/>
      <c r="F60" s="136">
        <v>126</v>
      </c>
      <c r="G60" s="136">
        <v>126</v>
      </c>
      <c r="H60" s="137">
        <v>126</v>
      </c>
    </row>
    <row r="61" spans="2:8" ht="45.75" customHeight="1" x14ac:dyDescent="0.15">
      <c r="B61" s="135"/>
      <c r="C61" s="1259" t="s">
        <v>590</v>
      </c>
      <c r="D61" s="1260"/>
      <c r="E61" s="1261"/>
      <c r="F61" s="136">
        <v>10</v>
      </c>
      <c r="G61" s="136">
        <v>10</v>
      </c>
      <c r="H61" s="137">
        <v>10</v>
      </c>
    </row>
    <row r="62" spans="2:8" ht="45.75" customHeight="1" thickBot="1" x14ac:dyDescent="0.2">
      <c r="B62" s="138"/>
      <c r="C62" s="1262" t="s">
        <v>589</v>
      </c>
      <c r="D62" s="1263"/>
      <c r="E62" s="1264"/>
      <c r="F62" s="139">
        <v>0</v>
      </c>
      <c r="G62" s="139">
        <v>2</v>
      </c>
      <c r="H62" s="140">
        <v>7</v>
      </c>
    </row>
    <row r="63" spans="2:8" ht="52.5" customHeight="1" thickBot="1" x14ac:dyDescent="0.2">
      <c r="B63" s="141"/>
      <c r="C63" s="1265" t="s">
        <v>51</v>
      </c>
      <c r="D63" s="1265"/>
      <c r="E63" s="1266"/>
      <c r="F63" s="142">
        <v>1838</v>
      </c>
      <c r="G63" s="142">
        <v>1599</v>
      </c>
      <c r="H63" s="143">
        <v>1597</v>
      </c>
    </row>
    <row r="64" spans="2:8" ht="15" customHeight="1" x14ac:dyDescent="0.15"/>
  </sheetData>
  <sheetProtection algorithmName="SHA-512" hashValue="a3I5UxuvN+5NUpCG2JOFmaNDfvaEZtRcAHr8tHSD7gQGwMjeMS7xdSxRfF1CFUzG24EVTx9gzqedTPSkpksxiA==" saltValue="0HN9Jtr381Cz6T9XTanr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0115-2743-4765-99E5-E074DEE4114F}">
  <sheetPr>
    <pageSetUpPr fitToPage="1"/>
  </sheetPr>
  <dimension ref="A1:WZM160"/>
  <sheetViews>
    <sheetView showGridLines="0" topLeftCell="S1" zoomScale="70" zoomScaleNormal="7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611</v>
      </c>
      <c r="AO51" s="1311"/>
      <c r="AP51" s="1311"/>
      <c r="AQ51" s="1311"/>
      <c r="AR51" s="1311"/>
      <c r="AS51" s="1311"/>
      <c r="AT51" s="1311"/>
      <c r="AU51" s="1311"/>
      <c r="AV51" s="1311"/>
      <c r="AW51" s="1311"/>
      <c r="AX51" s="1311"/>
      <c r="AY51" s="1311"/>
      <c r="AZ51" s="1311"/>
      <c r="BA51" s="1311"/>
      <c r="BB51" s="1311" t="s">
        <v>612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613</v>
      </c>
      <c r="BC53" s="1311"/>
      <c r="BD53" s="1311"/>
      <c r="BE53" s="1311"/>
      <c r="BF53" s="1311"/>
      <c r="BG53" s="1311"/>
      <c r="BH53" s="1311"/>
      <c r="BI53" s="1311"/>
      <c r="BJ53" s="1311"/>
      <c r="BK53" s="1311"/>
      <c r="BL53" s="1311"/>
      <c r="BM53" s="1311"/>
      <c r="BN53" s="1311"/>
      <c r="BO53" s="1311"/>
      <c r="BP53" s="1312">
        <v>70.2</v>
      </c>
      <c r="BQ53" s="1312"/>
      <c r="BR53" s="1312"/>
      <c r="BS53" s="1312"/>
      <c r="BT53" s="1312"/>
      <c r="BU53" s="1312"/>
      <c r="BV53" s="1312"/>
      <c r="BW53" s="1312"/>
      <c r="BX53" s="1312">
        <v>70.3</v>
      </c>
      <c r="BY53" s="1312"/>
      <c r="BZ53" s="1312"/>
      <c r="CA53" s="1312"/>
      <c r="CB53" s="1312"/>
      <c r="CC53" s="1312"/>
      <c r="CD53" s="1312"/>
      <c r="CE53" s="1312"/>
      <c r="CF53" s="1312">
        <v>70.8</v>
      </c>
      <c r="CG53" s="1312"/>
      <c r="CH53" s="1312"/>
      <c r="CI53" s="1312"/>
      <c r="CJ53" s="1312"/>
      <c r="CK53" s="1312"/>
      <c r="CL53" s="1312"/>
      <c r="CM53" s="1312"/>
      <c r="CN53" s="1312">
        <v>71.2</v>
      </c>
      <c r="CO53" s="1312"/>
      <c r="CP53" s="1312"/>
      <c r="CQ53" s="1312"/>
      <c r="CR53" s="1312"/>
      <c r="CS53" s="1312"/>
      <c r="CT53" s="1312"/>
      <c r="CU53" s="1312"/>
      <c r="CV53" s="1312">
        <v>57.2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614</v>
      </c>
      <c r="AO55" s="1307"/>
      <c r="AP55" s="1307"/>
      <c r="AQ55" s="1307"/>
      <c r="AR55" s="1307"/>
      <c r="AS55" s="1307"/>
      <c r="AT55" s="1307"/>
      <c r="AU55" s="1307"/>
      <c r="AV55" s="1307"/>
      <c r="AW55" s="1307"/>
      <c r="AX55" s="1307"/>
      <c r="AY55" s="1307"/>
      <c r="AZ55" s="1307"/>
      <c r="BA55" s="1307"/>
      <c r="BB55" s="1311" t="s">
        <v>612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613</v>
      </c>
      <c r="BC57" s="1311"/>
      <c r="BD57" s="1311"/>
      <c r="BE57" s="1311"/>
      <c r="BF57" s="1311"/>
      <c r="BG57" s="1311"/>
      <c r="BH57" s="1311"/>
      <c r="BI57" s="1311"/>
      <c r="BJ57" s="1311"/>
      <c r="BK57" s="1311"/>
      <c r="BL57" s="1311"/>
      <c r="BM57" s="1311"/>
      <c r="BN57" s="1311"/>
      <c r="BO57" s="1311"/>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615</v>
      </c>
    </row>
    <row r="64" spans="1:109" x14ac:dyDescent="0.15">
      <c r="B64" s="1282"/>
      <c r="G64" s="1289"/>
      <c r="I64" s="1322"/>
      <c r="J64" s="1322"/>
      <c r="K64" s="1322"/>
      <c r="L64" s="1322"/>
      <c r="M64" s="1322"/>
      <c r="N64" s="1323"/>
      <c r="AM64" s="1289"/>
      <c r="AN64" s="1289" t="s">
        <v>608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611</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617</v>
      </c>
      <c r="BC75" s="1311"/>
      <c r="BD75" s="1311"/>
      <c r="BE75" s="1311"/>
      <c r="BF75" s="1311"/>
      <c r="BG75" s="1311"/>
      <c r="BH75" s="1311"/>
      <c r="BI75" s="1311"/>
      <c r="BJ75" s="1311"/>
      <c r="BK75" s="1311"/>
      <c r="BL75" s="1311"/>
      <c r="BM75" s="1311"/>
      <c r="BN75" s="1311"/>
      <c r="BO75" s="1311"/>
      <c r="BP75" s="1312">
        <v>0</v>
      </c>
      <c r="BQ75" s="1312"/>
      <c r="BR75" s="1312"/>
      <c r="BS75" s="1312"/>
      <c r="BT75" s="1312"/>
      <c r="BU75" s="1312"/>
      <c r="BV75" s="1312"/>
      <c r="BW75" s="1312"/>
      <c r="BX75" s="1312">
        <v>0.3</v>
      </c>
      <c r="BY75" s="1312"/>
      <c r="BZ75" s="1312"/>
      <c r="CA75" s="1312"/>
      <c r="CB75" s="1312"/>
      <c r="CC75" s="1312"/>
      <c r="CD75" s="1312"/>
      <c r="CE75" s="1312"/>
      <c r="CF75" s="1312">
        <v>0.7</v>
      </c>
      <c r="CG75" s="1312"/>
      <c r="CH75" s="1312"/>
      <c r="CI75" s="1312"/>
      <c r="CJ75" s="1312"/>
      <c r="CK75" s="1312"/>
      <c r="CL75" s="1312"/>
      <c r="CM75" s="1312"/>
      <c r="CN75" s="1312">
        <v>1.1000000000000001</v>
      </c>
      <c r="CO75" s="1312"/>
      <c r="CP75" s="1312"/>
      <c r="CQ75" s="1312"/>
      <c r="CR75" s="1312"/>
      <c r="CS75" s="1312"/>
      <c r="CT75" s="1312"/>
      <c r="CU75" s="1312"/>
      <c r="CV75" s="1312">
        <v>1.7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614</v>
      </c>
      <c r="AO77" s="1307"/>
      <c r="AP77" s="1307"/>
      <c r="AQ77" s="1307"/>
      <c r="AR77" s="1307"/>
      <c r="AS77" s="1307"/>
      <c r="AT77" s="1307"/>
      <c r="AU77" s="1307"/>
      <c r="AV77" s="1307"/>
      <c r="AW77" s="1307"/>
      <c r="AX77" s="1307"/>
      <c r="AY77" s="1307"/>
      <c r="AZ77" s="1307"/>
      <c r="BA77" s="1307"/>
      <c r="BB77" s="1311" t="s">
        <v>612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617</v>
      </c>
      <c r="BC79" s="1311"/>
      <c r="BD79" s="1311"/>
      <c r="BE79" s="1311"/>
      <c r="BF79" s="1311"/>
      <c r="BG79" s="1311"/>
      <c r="BH79" s="1311"/>
      <c r="BI79" s="1311"/>
      <c r="BJ79" s="1311"/>
      <c r="BK79" s="1311"/>
      <c r="BL79" s="1311"/>
      <c r="BM79" s="1311"/>
      <c r="BN79" s="1311"/>
      <c r="BO79" s="1311"/>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nIWzozzNwdHWQiFpwyfTFsuGFlXskKETcBxJ0V0HiN/F+gTDDmgEEm6xqt1rAl4iSugQBcnwob9gyPCCfUSeQ==" saltValue="NvOLSU+zapk9voKNIUq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1810C-23FC-49E2-A637-BFA53C13414A}">
  <sheetPr>
    <pageSetUpPr fitToPage="1"/>
  </sheetPr>
  <dimension ref="A1:DR125"/>
  <sheetViews>
    <sheetView showGridLines="0" topLeftCell="A89"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01y83AVDY5ZdFiDGQEZJl3ZcDQOYCFGEWA+6jZKOWKWwWhZmIXHmFf4uitVecak3L6ZjEIyjj3SmVdSYwHCyQQ==" saltValue="uBg6rMlZGLAIZA9lrb4B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3D00-AB8B-4D4C-8C6A-3B95A3AFB93F}">
  <sheetPr>
    <pageSetUpPr fitToPage="1"/>
  </sheetPr>
  <dimension ref="A1:DR125"/>
  <sheetViews>
    <sheetView showGridLines="0" tabSelected="1" topLeftCell="A93" zoomScale="70" zoomScaleNormal="70" zoomScaleSheetLayoutView="55" workbookViewId="0">
      <selection activeCell="AN104" sqref="AN10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muy1eBq2vdpIutMcghH7vft0gJ7CviQPzaOE4Z/tb+kjoKzK2TEnPOeP6mmj6gcbNzCKHPU/5+6+UBzLlVLh5g==" saltValue="r2GJ3VaxEpjK14m63/Do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161475</v>
      </c>
      <c r="E3" s="162"/>
      <c r="F3" s="163">
        <v>237994</v>
      </c>
      <c r="G3" s="164"/>
      <c r="H3" s="165"/>
    </row>
    <row r="4" spans="1:8" x14ac:dyDescent="0.15">
      <c r="A4" s="166"/>
      <c r="B4" s="167"/>
      <c r="C4" s="168"/>
      <c r="D4" s="169">
        <v>151250</v>
      </c>
      <c r="E4" s="170"/>
      <c r="F4" s="171">
        <v>110361</v>
      </c>
      <c r="G4" s="172"/>
      <c r="H4" s="173"/>
    </row>
    <row r="5" spans="1:8" x14ac:dyDescent="0.15">
      <c r="A5" s="154" t="s">
        <v>555</v>
      </c>
      <c r="B5" s="159"/>
      <c r="C5" s="160"/>
      <c r="D5" s="161">
        <v>56126</v>
      </c>
      <c r="E5" s="162"/>
      <c r="F5" s="163">
        <v>267911</v>
      </c>
      <c r="G5" s="164"/>
      <c r="H5" s="165"/>
    </row>
    <row r="6" spans="1:8" x14ac:dyDescent="0.15">
      <c r="A6" s="166"/>
      <c r="B6" s="167"/>
      <c r="C6" s="168"/>
      <c r="D6" s="169">
        <v>46512</v>
      </c>
      <c r="E6" s="170"/>
      <c r="F6" s="171">
        <v>106425</v>
      </c>
      <c r="G6" s="172"/>
      <c r="H6" s="173"/>
    </row>
    <row r="7" spans="1:8" x14ac:dyDescent="0.15">
      <c r="A7" s="154" t="s">
        <v>556</v>
      </c>
      <c r="B7" s="159"/>
      <c r="C7" s="160"/>
      <c r="D7" s="161">
        <v>54726</v>
      </c>
      <c r="E7" s="162"/>
      <c r="F7" s="163">
        <v>228215</v>
      </c>
      <c r="G7" s="164"/>
      <c r="H7" s="165"/>
    </row>
    <row r="8" spans="1:8" x14ac:dyDescent="0.15">
      <c r="A8" s="166"/>
      <c r="B8" s="167"/>
      <c r="C8" s="168"/>
      <c r="D8" s="169">
        <v>53526</v>
      </c>
      <c r="E8" s="170"/>
      <c r="F8" s="171">
        <v>117571</v>
      </c>
      <c r="G8" s="172"/>
      <c r="H8" s="173"/>
    </row>
    <row r="9" spans="1:8" x14ac:dyDescent="0.15">
      <c r="A9" s="154" t="s">
        <v>557</v>
      </c>
      <c r="B9" s="159"/>
      <c r="C9" s="160"/>
      <c r="D9" s="161">
        <v>55239</v>
      </c>
      <c r="E9" s="162"/>
      <c r="F9" s="163">
        <v>264232</v>
      </c>
      <c r="G9" s="164"/>
      <c r="H9" s="165"/>
    </row>
    <row r="10" spans="1:8" x14ac:dyDescent="0.15">
      <c r="A10" s="166"/>
      <c r="B10" s="167"/>
      <c r="C10" s="168"/>
      <c r="D10" s="169">
        <v>50882</v>
      </c>
      <c r="E10" s="170"/>
      <c r="F10" s="171">
        <v>133959</v>
      </c>
      <c r="G10" s="172"/>
      <c r="H10" s="173"/>
    </row>
    <row r="11" spans="1:8" x14ac:dyDescent="0.15">
      <c r="A11" s="154" t="s">
        <v>558</v>
      </c>
      <c r="B11" s="159"/>
      <c r="C11" s="160"/>
      <c r="D11" s="161">
        <v>34061</v>
      </c>
      <c r="E11" s="162"/>
      <c r="F11" s="163">
        <v>263613</v>
      </c>
      <c r="G11" s="164"/>
      <c r="H11" s="165"/>
    </row>
    <row r="12" spans="1:8" x14ac:dyDescent="0.15">
      <c r="A12" s="166"/>
      <c r="B12" s="167"/>
      <c r="C12" s="174"/>
      <c r="D12" s="169">
        <v>23570</v>
      </c>
      <c r="E12" s="170"/>
      <c r="F12" s="171">
        <v>128823</v>
      </c>
      <c r="G12" s="172"/>
      <c r="H12" s="173"/>
    </row>
    <row r="13" spans="1:8" x14ac:dyDescent="0.15">
      <c r="A13" s="154"/>
      <c r="B13" s="159"/>
      <c r="C13" s="175"/>
      <c r="D13" s="176">
        <v>72325</v>
      </c>
      <c r="E13" s="177"/>
      <c r="F13" s="178">
        <v>252393</v>
      </c>
      <c r="G13" s="179"/>
      <c r="H13" s="165"/>
    </row>
    <row r="14" spans="1:8" x14ac:dyDescent="0.15">
      <c r="A14" s="166"/>
      <c r="B14" s="167"/>
      <c r="C14" s="168"/>
      <c r="D14" s="169">
        <v>65148</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9.0299999999999994</v>
      </c>
      <c r="C19" s="180">
        <f>ROUND(VALUE(SUBSTITUTE(実質収支比率等に係る経年分析!G$48,"▲","-")),2)</f>
        <v>11.09</v>
      </c>
      <c r="D19" s="180">
        <f>ROUND(VALUE(SUBSTITUTE(実質収支比率等に係る経年分析!H$48,"▲","-")),2)</f>
        <v>8.85</v>
      </c>
      <c r="E19" s="180">
        <f>ROUND(VALUE(SUBSTITUTE(実質収支比率等に係る経年分析!I$48,"▲","-")),2)</f>
        <v>12.74</v>
      </c>
      <c r="F19" s="180">
        <f>ROUND(VALUE(SUBSTITUTE(実質収支比率等に係る経年分析!J$48,"▲","-")),2)</f>
        <v>13.33</v>
      </c>
    </row>
    <row r="20" spans="1:11" x14ac:dyDescent="0.15">
      <c r="A20" s="180" t="s">
        <v>55</v>
      </c>
      <c r="B20" s="180">
        <f>ROUND(VALUE(SUBSTITUTE(実質収支比率等に係る経年分析!F$47,"▲","-")),2)</f>
        <v>100.19</v>
      </c>
      <c r="C20" s="180">
        <f>ROUND(VALUE(SUBSTITUTE(実質収支比率等に係る経年分析!G$47,"▲","-")),2)</f>
        <v>100.36</v>
      </c>
      <c r="D20" s="180">
        <f>ROUND(VALUE(SUBSTITUTE(実質収支比率等に係る経年分析!H$47,"▲","-")),2)</f>
        <v>89.58</v>
      </c>
      <c r="E20" s="180">
        <f>ROUND(VALUE(SUBSTITUTE(実質収支比率等に係る経年分析!I$47,"▲","-")),2)</f>
        <v>73.17</v>
      </c>
      <c r="F20" s="180">
        <f>ROUND(VALUE(SUBSTITUTE(実質収支比率等に係る経年分析!J$47,"▲","-")),2)</f>
        <v>66.489999999999995</v>
      </c>
    </row>
    <row r="21" spans="1:11" x14ac:dyDescent="0.15">
      <c r="A21" s="180" t="s">
        <v>56</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-0.67</v>
      </c>
      <c r="D21" s="180">
        <f>IF(ISNUMBER(VALUE(SUBSTITUTE(実質収支比率等に係る経年分析!H$49,"▲","-"))),ROUND(VALUE(SUBSTITUTE(実質収支比率等に係る経年分析!H$49,"▲","-")),2),NA())</f>
        <v>-13.86</v>
      </c>
      <c r="E21" s="180">
        <f>IF(ISNUMBER(VALUE(SUBSTITUTE(実質収支比率等に係る経年分析!I$49,"▲","-"))),ROUND(VALUE(SUBSTITUTE(実質収支比率等に係る経年分析!I$49,"▲","-")),2),NA())</f>
        <v>-13.85</v>
      </c>
      <c r="F21" s="180">
        <f>IF(ISNUMBER(VALUE(SUBSTITUTE(実質収支比率等に係る経年分析!J$49,"▲","-"))),ROUND(VALUE(SUBSTITUTE(実質収支比率等に係る経年分析!J$49,"▲","-")),2),NA())</f>
        <v>1.21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合併処理浄化槽設置管理事業特別会計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v>
      </c>
      <c r="E42" s="182"/>
      <c r="F42" s="182"/>
      <c r="G42" s="182">
        <f>'実質公債費比率（分子）の構造'!L$52</f>
        <v>131</v>
      </c>
      <c r="H42" s="182"/>
      <c r="I42" s="182"/>
      <c r="J42" s="182">
        <f>'実質公債費比率（分子）の構造'!M$52</f>
        <v>138</v>
      </c>
      <c r="K42" s="182"/>
      <c r="L42" s="182"/>
      <c r="M42" s="182">
        <f>'実質公債費比率（分子）の構造'!N$52</f>
        <v>134</v>
      </c>
      <c r="N42" s="182"/>
      <c r="O42" s="182"/>
      <c r="P42" s="182">
        <f>'実質公債費比率（分子）の構造'!O$52</f>
        <v>155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v>
      </c>
      <c r="C45" s="182"/>
      <c r="D45" s="182"/>
      <c r="E45" s="182">
        <f>'実質公債費比率（分子）の構造'!L$49</f>
        <v>7</v>
      </c>
      <c r="F45" s="182"/>
      <c r="G45" s="182"/>
      <c r="H45" s="182">
        <f>'実質公債費比率（分子）の構造'!M$49</f>
        <v>7</v>
      </c>
      <c r="I45" s="182"/>
      <c r="J45" s="182"/>
      <c r="K45" s="182">
        <f>'実質公債費比率（分子）の構造'!N$49</f>
        <v>6</v>
      </c>
      <c r="L45" s="182"/>
      <c r="M45" s="182"/>
      <c r="N45" s="182">
        <f>'実質公債費比率（分子）の構造'!O$49</f>
        <v>5</v>
      </c>
      <c r="O45" s="182"/>
      <c r="P45" s="182"/>
    </row>
    <row r="46" spans="1:16" x14ac:dyDescent="0.15">
      <c r="A46" s="182" t="s">
        <v>67</v>
      </c>
      <c r="B46" s="182">
        <f>'実質公債費比率（分子）の構造'!K$48</f>
        <v>10</v>
      </c>
      <c r="C46" s="182"/>
      <c r="D46" s="182"/>
      <c r="E46" s="182">
        <f>'実質公債費比率（分子）の構造'!L$48</f>
        <v>10</v>
      </c>
      <c r="F46" s="182"/>
      <c r="G46" s="182"/>
      <c r="H46" s="182">
        <f>'実質公債費比率（分子）の構造'!M$48</f>
        <v>13</v>
      </c>
      <c r="I46" s="182"/>
      <c r="J46" s="182"/>
      <c r="K46" s="182">
        <f>'実質公債費比率（分子）の構造'!N$48</f>
        <v>11</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110</v>
      </c>
      <c r="C49" s="182"/>
      <c r="D49" s="182"/>
      <c r="E49" s="182">
        <f>'実質公債費比率（分子）の構造'!L$45</f>
        <v>124</v>
      </c>
      <c r="F49" s="182"/>
      <c r="G49" s="182"/>
      <c r="H49" s="182">
        <f>'実質公債費比率（分子）の構造'!M$45</f>
        <v>134</v>
      </c>
      <c r="I49" s="182"/>
      <c r="J49" s="182"/>
      <c r="K49" s="182">
        <f>'実質公債費比率（分子）の構造'!N$45</f>
        <v>136</v>
      </c>
      <c r="L49" s="182"/>
      <c r="M49" s="182"/>
      <c r="N49" s="182">
        <f>'実質公債費比率（分子）の構造'!O$45</f>
        <v>168</v>
      </c>
      <c r="O49" s="182"/>
      <c r="P49" s="182"/>
    </row>
    <row r="50" spans="1:16" x14ac:dyDescent="0.15">
      <c r="A50" s="182" t="s">
        <v>71</v>
      </c>
      <c r="B50" s="182" t="e">
        <f>NA()</f>
        <v>#N/A</v>
      </c>
      <c r="C50" s="182">
        <f>IF(ISNUMBER('実質公債費比率（分子）の構造'!K$53),'実質公債費比率（分子）の構造'!K$53,NA())</f>
        <v>4</v>
      </c>
      <c r="D50" s="182" t="e">
        <f>NA()</f>
        <v>#N/A</v>
      </c>
      <c r="E50" s="182" t="e">
        <f>NA()</f>
        <v>#N/A</v>
      </c>
      <c r="F50" s="182">
        <f>IF(ISNUMBER('実質公債費比率（分子）の構造'!L$53),'実質公債費比率（分子）の構造'!L$53,NA())</f>
        <v>10</v>
      </c>
      <c r="G50" s="182" t="e">
        <f>NA()</f>
        <v>#N/A</v>
      </c>
      <c r="H50" s="182" t="e">
        <f>NA()</f>
        <v>#N/A</v>
      </c>
      <c r="I50" s="182">
        <f>IF(ISNUMBER('実質公債費比率（分子）の構造'!M$53),'実質公債費比率（分子）の構造'!M$53,NA())</f>
        <v>16</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1609</v>
      </c>
      <c r="E56" s="181"/>
      <c r="F56" s="181"/>
      <c r="G56" s="181">
        <f>'将来負担比率（分子）の構造'!J$52</f>
        <v>1605</v>
      </c>
      <c r="H56" s="181"/>
      <c r="I56" s="181"/>
      <c r="J56" s="181">
        <f>'将来負担比率（分子）の構造'!K$52</f>
        <v>1536</v>
      </c>
      <c r="K56" s="181"/>
      <c r="L56" s="181"/>
      <c r="M56" s="181">
        <f>'将来負担比率（分子）の構造'!L$52</f>
        <v>1511</v>
      </c>
      <c r="N56" s="181"/>
      <c r="O56" s="181"/>
      <c r="P56" s="181">
        <f>'将来負担比率（分子）の構造'!M$52</f>
        <v>1406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1956</v>
      </c>
      <c r="E58" s="181"/>
      <c r="F58" s="181"/>
      <c r="G58" s="181">
        <f>'将来負担比率（分子）の構造'!J$50</f>
        <v>1970</v>
      </c>
      <c r="H58" s="181"/>
      <c r="I58" s="181"/>
      <c r="J58" s="181">
        <f>'将来負担比率（分子）の構造'!K$50</f>
        <v>1968</v>
      </c>
      <c r="K58" s="181"/>
      <c r="L58" s="181"/>
      <c r="M58" s="181">
        <f>'将来負担比率（分子）の構造'!L$50</f>
        <v>1752</v>
      </c>
      <c r="N58" s="181"/>
      <c r="O58" s="181"/>
      <c r="P58" s="181">
        <f>'将来負担比率（分子）の構造'!M$50</f>
        <v>1728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269</v>
      </c>
      <c r="C62" s="181"/>
      <c r="D62" s="181"/>
      <c r="E62" s="181">
        <f>'将来負担比率（分子）の構造'!J$45</f>
        <v>221</v>
      </c>
      <c r="F62" s="181"/>
      <c r="G62" s="181"/>
      <c r="H62" s="181">
        <f>'将来負担比率（分子）の構造'!K$45</f>
        <v>213</v>
      </c>
      <c r="I62" s="181"/>
      <c r="J62" s="181"/>
      <c r="K62" s="181">
        <f>'将来負担比率（分子）の構造'!L$45</f>
        <v>211</v>
      </c>
      <c r="L62" s="181"/>
      <c r="M62" s="181"/>
      <c r="N62" s="181">
        <f>'将来負担比率（分子）の構造'!M$45</f>
        <v>189</v>
      </c>
      <c r="O62" s="181"/>
      <c r="P62" s="181"/>
    </row>
    <row r="63" spans="1:16" x14ac:dyDescent="0.15">
      <c r="A63" s="181" t="s">
        <v>34</v>
      </c>
      <c r="B63" s="181">
        <f>'将来負担比率（分子）の構造'!I$44</f>
        <v>68</v>
      </c>
      <c r="C63" s="181"/>
      <c r="D63" s="181"/>
      <c r="E63" s="181">
        <f>'将来負担比率（分子）の構造'!J$44</f>
        <v>62</v>
      </c>
      <c r="F63" s="181"/>
      <c r="G63" s="181"/>
      <c r="H63" s="181">
        <f>'将来負担比率（分子）の構造'!K$44</f>
        <v>50</v>
      </c>
      <c r="I63" s="181"/>
      <c r="J63" s="181"/>
      <c r="K63" s="181">
        <f>'将来負担比率（分子）の構造'!L$44</f>
        <v>69</v>
      </c>
      <c r="L63" s="181"/>
      <c r="M63" s="181"/>
      <c r="N63" s="181">
        <f>'将来負担比率（分子）の構造'!M$44</f>
        <v>100</v>
      </c>
      <c r="O63" s="181"/>
      <c r="P63" s="181"/>
    </row>
    <row r="64" spans="1:16" x14ac:dyDescent="0.15">
      <c r="A64" s="181" t="s">
        <v>33</v>
      </c>
      <c r="B64" s="181">
        <f>'将来負担比率（分子）の構造'!I$43</f>
        <v>128</v>
      </c>
      <c r="C64" s="181"/>
      <c r="D64" s="181"/>
      <c r="E64" s="181">
        <f>'将来負担比率（分子）の構造'!J$43</f>
        <v>123</v>
      </c>
      <c r="F64" s="181"/>
      <c r="G64" s="181"/>
      <c r="H64" s="181">
        <f>'将来負担比率（分子）の構造'!K$43</f>
        <v>125</v>
      </c>
      <c r="I64" s="181"/>
      <c r="J64" s="181"/>
      <c r="K64" s="181">
        <f>'将来負担比率（分子）の構造'!L$43</f>
        <v>120</v>
      </c>
      <c r="L64" s="181"/>
      <c r="M64" s="181"/>
      <c r="N64" s="181">
        <f>'将来負担比率（分子）の構造'!M$43</f>
        <v>124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1617</v>
      </c>
      <c r="C66" s="181"/>
      <c r="D66" s="181"/>
      <c r="E66" s="181">
        <f>'将来負担比率（分子）の構造'!J$41</f>
        <v>1639</v>
      </c>
      <c r="F66" s="181"/>
      <c r="G66" s="181"/>
      <c r="H66" s="181">
        <f>'将来負担比率（分子）の構造'!K$41</f>
        <v>1567</v>
      </c>
      <c r="I66" s="181"/>
      <c r="J66" s="181"/>
      <c r="K66" s="181">
        <f>'将来負担比率（分子）の構造'!L$41</f>
        <v>1514</v>
      </c>
      <c r="L66" s="181"/>
      <c r="M66" s="181"/>
      <c r="N66" s="181">
        <f>'将来負担比率（分子）の構造'!M$41</f>
        <v>1411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1241</v>
      </c>
      <c r="C72" s="185">
        <f>基金残高に係る経年分析!G55</f>
        <v>1000</v>
      </c>
      <c r="D72" s="185">
        <f>基金残高に係る経年分析!H55</f>
        <v>993</v>
      </c>
    </row>
    <row r="73" spans="1:16" x14ac:dyDescent="0.15">
      <c r="A73" s="184" t="s">
        <v>78</v>
      </c>
      <c r="B73" s="185">
        <f>基金残高に係る経年分析!F56</f>
        <v>10</v>
      </c>
      <c r="C73" s="185">
        <f>基金残高に係る経年分析!G56</f>
        <v>10</v>
      </c>
      <c r="D73" s="185">
        <f>基金残高に係る経年分析!H56</f>
        <v>10</v>
      </c>
    </row>
    <row r="74" spans="1:16" x14ac:dyDescent="0.15">
      <c r="A74" s="184" t="s">
        <v>79</v>
      </c>
      <c r="B74" s="185">
        <f>基金残高に係る経年分析!F57</f>
        <v>587</v>
      </c>
      <c r="C74" s="185">
        <f>基金残高に係る経年分析!G57</f>
        <v>589</v>
      </c>
      <c r="D74" s="185">
        <f>基金残高に係る経年分析!H57</f>
        <v>594</v>
      </c>
    </row>
  </sheetData>
  <sheetProtection algorithmName="SHA-512" hashValue="ujn5ElLS0yEzFMu9L0F/76TGONzvwCRK5pdQ7xGpbPFV4EwSl0zTrhXxxoLaXgFbO946fyU2zV8h9XM0KqLoOA==" saltValue="bO6ed+hKfsbTTFtwf2Ec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255848</v>
      </c>
      <c r="S5" s="637"/>
      <c r="T5" s="637"/>
      <c r="U5" s="637"/>
      <c r="V5" s="637"/>
      <c r="W5" s="637"/>
      <c r="X5" s="637"/>
      <c r="Y5" s="638"/>
      <c r="Z5" s="639">
        <v>8.5</v>
      </c>
      <c r="AA5" s="639"/>
      <c r="AB5" s="639"/>
      <c r="AC5" s="639"/>
      <c r="AD5" s="640">
        <v>255848</v>
      </c>
      <c r="AE5" s="640"/>
      <c r="AF5" s="640"/>
      <c r="AG5" s="640"/>
      <c r="AH5" s="640"/>
      <c r="AI5" s="640"/>
      <c r="AJ5" s="640"/>
      <c r="AK5" s="640"/>
      <c r="AL5" s="641">
        <v>17.600000000000001</v>
      </c>
      <c r="AM5" s="642"/>
      <c r="AN5" s="642"/>
      <c r="AO5" s="643"/>
      <c r="AP5" s="633" t="s">
        <v>226</v>
      </c>
      <c r="AQ5" s="634"/>
      <c r="AR5" s="634"/>
      <c r="AS5" s="634"/>
      <c r="AT5" s="634"/>
      <c r="AU5" s="634"/>
      <c r="AV5" s="634"/>
      <c r="AW5" s="634"/>
      <c r="AX5" s="634"/>
      <c r="AY5" s="634"/>
      <c r="AZ5" s="634"/>
      <c r="BA5" s="634"/>
      <c r="BB5" s="634"/>
      <c r="BC5" s="634"/>
      <c r="BD5" s="634"/>
      <c r="BE5" s="634"/>
      <c r="BF5" s="635"/>
      <c r="BG5" s="647">
        <v>255848</v>
      </c>
      <c r="BH5" s="648"/>
      <c r="BI5" s="648"/>
      <c r="BJ5" s="648"/>
      <c r="BK5" s="648"/>
      <c r="BL5" s="648"/>
      <c r="BM5" s="648"/>
      <c r="BN5" s="649"/>
      <c r="BO5" s="650">
        <v>100</v>
      </c>
      <c r="BP5" s="650"/>
      <c r="BQ5" s="650"/>
      <c r="BR5" s="650"/>
      <c r="BS5" s="651" t="s">
        <v>138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26668</v>
      </c>
      <c r="S6" s="648"/>
      <c r="T6" s="648"/>
      <c r="U6" s="648"/>
      <c r="V6" s="648"/>
      <c r="W6" s="648"/>
      <c r="X6" s="648"/>
      <c r="Y6" s="649"/>
      <c r="Z6" s="650">
        <v>0.9</v>
      </c>
      <c r="AA6" s="650"/>
      <c r="AB6" s="650"/>
      <c r="AC6" s="650"/>
      <c r="AD6" s="651">
        <v>26668</v>
      </c>
      <c r="AE6" s="651"/>
      <c r="AF6" s="651"/>
      <c r="AG6" s="651"/>
      <c r="AH6" s="651"/>
      <c r="AI6" s="651"/>
      <c r="AJ6" s="651"/>
      <c r="AK6" s="651"/>
      <c r="AL6" s="652">
        <v>1.8</v>
      </c>
      <c r="AM6" s="653"/>
      <c r="AN6" s="653"/>
      <c r="AO6" s="654"/>
      <c r="AP6" s="644" t="s">
        <v>231</v>
      </c>
      <c r="AQ6" s="645"/>
      <c r="AR6" s="645"/>
      <c r="AS6" s="645"/>
      <c r="AT6" s="645"/>
      <c r="AU6" s="645"/>
      <c r="AV6" s="645"/>
      <c r="AW6" s="645"/>
      <c r="AX6" s="645"/>
      <c r="AY6" s="645"/>
      <c r="AZ6" s="645"/>
      <c r="BA6" s="645"/>
      <c r="BB6" s="645"/>
      <c r="BC6" s="645"/>
      <c r="BD6" s="645"/>
      <c r="BE6" s="645"/>
      <c r="BF6" s="646"/>
      <c r="BG6" s="647">
        <v>255848</v>
      </c>
      <c r="BH6" s="648"/>
      <c r="BI6" s="648"/>
      <c r="BJ6" s="648"/>
      <c r="BK6" s="648"/>
      <c r="BL6" s="648"/>
      <c r="BM6" s="648"/>
      <c r="BN6" s="649"/>
      <c r="BO6" s="650">
        <v>100</v>
      </c>
      <c r="BP6" s="650"/>
      <c r="BQ6" s="650"/>
      <c r="BR6" s="650"/>
      <c r="BS6" s="651" t="s">
        <v>147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43416</v>
      </c>
      <c r="CS6" s="648"/>
      <c r="CT6" s="648"/>
      <c r="CU6" s="648"/>
      <c r="CV6" s="648"/>
      <c r="CW6" s="648"/>
      <c r="CX6" s="648"/>
      <c r="CY6" s="649"/>
      <c r="CZ6" s="641">
        <v>1.6</v>
      </c>
      <c r="DA6" s="642"/>
      <c r="DB6" s="642"/>
      <c r="DC6" s="661"/>
      <c r="DD6" s="656" t="s">
        <v>233</v>
      </c>
      <c r="DE6" s="648"/>
      <c r="DF6" s="648"/>
      <c r="DG6" s="648"/>
      <c r="DH6" s="648"/>
      <c r="DI6" s="648"/>
      <c r="DJ6" s="648"/>
      <c r="DK6" s="648"/>
      <c r="DL6" s="648"/>
      <c r="DM6" s="648"/>
      <c r="DN6" s="648"/>
      <c r="DO6" s="648"/>
      <c r="DP6" s="649"/>
      <c r="DQ6" s="656">
        <v>43416</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180</v>
      </c>
      <c r="S7" s="648"/>
      <c r="T7" s="648"/>
      <c r="U7" s="648"/>
      <c r="V7" s="648"/>
      <c r="W7" s="648"/>
      <c r="X7" s="648"/>
      <c r="Y7" s="649"/>
      <c r="Z7" s="650">
        <v>0</v>
      </c>
      <c r="AA7" s="650"/>
      <c r="AB7" s="650"/>
      <c r="AC7" s="650"/>
      <c r="AD7" s="651">
        <v>180</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101368</v>
      </c>
      <c r="BH7" s="648"/>
      <c r="BI7" s="648"/>
      <c r="BJ7" s="648"/>
      <c r="BK7" s="648"/>
      <c r="BL7" s="648"/>
      <c r="BM7" s="648"/>
      <c r="BN7" s="649"/>
      <c r="BO7" s="650">
        <v>39.6</v>
      </c>
      <c r="BP7" s="650"/>
      <c r="BQ7" s="650"/>
      <c r="BR7" s="650"/>
      <c r="BS7" s="651" t="s">
        <v>138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1055027</v>
      </c>
      <c r="CS7" s="648"/>
      <c r="CT7" s="648"/>
      <c r="CU7" s="648"/>
      <c r="CV7" s="648"/>
      <c r="CW7" s="648"/>
      <c r="CX7" s="648"/>
      <c r="CY7" s="649"/>
      <c r="CZ7" s="650">
        <v>38.6</v>
      </c>
      <c r="DA7" s="650"/>
      <c r="DB7" s="650"/>
      <c r="DC7" s="650"/>
      <c r="DD7" s="656">
        <v>27659</v>
      </c>
      <c r="DE7" s="648"/>
      <c r="DF7" s="648"/>
      <c r="DG7" s="648"/>
      <c r="DH7" s="648"/>
      <c r="DI7" s="648"/>
      <c r="DJ7" s="648"/>
      <c r="DK7" s="648"/>
      <c r="DL7" s="648"/>
      <c r="DM7" s="648"/>
      <c r="DN7" s="648"/>
      <c r="DO7" s="648"/>
      <c r="DP7" s="649"/>
      <c r="DQ7" s="656">
        <v>679432</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950</v>
      </c>
      <c r="S8" s="648"/>
      <c r="T8" s="648"/>
      <c r="U8" s="648"/>
      <c r="V8" s="648"/>
      <c r="W8" s="648"/>
      <c r="X8" s="648"/>
      <c r="Y8" s="649"/>
      <c r="Z8" s="650">
        <v>0</v>
      </c>
      <c r="AA8" s="650"/>
      <c r="AB8" s="650"/>
      <c r="AC8" s="650"/>
      <c r="AD8" s="651">
        <v>950</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4956</v>
      </c>
      <c r="BH8" s="648"/>
      <c r="BI8" s="648"/>
      <c r="BJ8" s="648"/>
      <c r="BK8" s="648"/>
      <c r="BL8" s="648"/>
      <c r="BM8" s="648"/>
      <c r="BN8" s="649"/>
      <c r="BO8" s="650">
        <v>1.9</v>
      </c>
      <c r="BP8" s="650"/>
      <c r="BQ8" s="650"/>
      <c r="BR8" s="650"/>
      <c r="BS8" s="656" t="s">
        <v>233</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434150</v>
      </c>
      <c r="CS8" s="648"/>
      <c r="CT8" s="648"/>
      <c r="CU8" s="648"/>
      <c r="CV8" s="648"/>
      <c r="CW8" s="648"/>
      <c r="CX8" s="648"/>
      <c r="CY8" s="649"/>
      <c r="CZ8" s="650">
        <v>15.9</v>
      </c>
      <c r="DA8" s="650"/>
      <c r="DB8" s="650"/>
      <c r="DC8" s="650"/>
      <c r="DD8" s="656">
        <v>6830</v>
      </c>
      <c r="DE8" s="648"/>
      <c r="DF8" s="648"/>
      <c r="DG8" s="648"/>
      <c r="DH8" s="648"/>
      <c r="DI8" s="648"/>
      <c r="DJ8" s="648"/>
      <c r="DK8" s="648"/>
      <c r="DL8" s="648"/>
      <c r="DM8" s="648"/>
      <c r="DN8" s="648"/>
      <c r="DO8" s="648"/>
      <c r="DP8" s="649"/>
      <c r="DQ8" s="656">
        <v>302001</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1129</v>
      </c>
      <c r="S9" s="648"/>
      <c r="T9" s="648"/>
      <c r="U9" s="648"/>
      <c r="V9" s="648"/>
      <c r="W9" s="648"/>
      <c r="X9" s="648"/>
      <c r="Y9" s="649"/>
      <c r="Z9" s="650">
        <v>0</v>
      </c>
      <c r="AA9" s="650"/>
      <c r="AB9" s="650"/>
      <c r="AC9" s="650"/>
      <c r="AD9" s="651">
        <v>1129</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90316</v>
      </c>
      <c r="BH9" s="648"/>
      <c r="BI9" s="648"/>
      <c r="BJ9" s="648"/>
      <c r="BK9" s="648"/>
      <c r="BL9" s="648"/>
      <c r="BM9" s="648"/>
      <c r="BN9" s="649"/>
      <c r="BO9" s="650">
        <v>35.299999999999997</v>
      </c>
      <c r="BP9" s="650"/>
      <c r="BQ9" s="650"/>
      <c r="BR9" s="650"/>
      <c r="BS9" s="656" t="s">
        <v>233</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255411</v>
      </c>
      <c r="CS9" s="648"/>
      <c r="CT9" s="648"/>
      <c r="CU9" s="648"/>
      <c r="CV9" s="648"/>
      <c r="CW9" s="648"/>
      <c r="CX9" s="648"/>
      <c r="CY9" s="649"/>
      <c r="CZ9" s="650">
        <v>9.3000000000000007</v>
      </c>
      <c r="DA9" s="650"/>
      <c r="DB9" s="650"/>
      <c r="DC9" s="650"/>
      <c r="DD9" s="656">
        <v>4410</v>
      </c>
      <c r="DE9" s="648"/>
      <c r="DF9" s="648"/>
      <c r="DG9" s="648"/>
      <c r="DH9" s="648"/>
      <c r="DI9" s="648"/>
      <c r="DJ9" s="648"/>
      <c r="DK9" s="648"/>
      <c r="DL9" s="648"/>
      <c r="DM9" s="648"/>
      <c r="DN9" s="648"/>
      <c r="DO9" s="648"/>
      <c r="DP9" s="649"/>
      <c r="DQ9" s="656">
        <v>229730</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138</v>
      </c>
      <c r="AA10" s="650"/>
      <c r="AB10" s="650"/>
      <c r="AC10" s="650"/>
      <c r="AD10" s="651" t="s">
        <v>138</v>
      </c>
      <c r="AE10" s="651"/>
      <c r="AF10" s="651"/>
      <c r="AG10" s="651"/>
      <c r="AH10" s="651"/>
      <c r="AI10" s="651"/>
      <c r="AJ10" s="651"/>
      <c r="AK10" s="651"/>
      <c r="AL10" s="652" t="s">
        <v>138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3693</v>
      </c>
      <c r="BH10" s="648"/>
      <c r="BI10" s="648"/>
      <c r="BJ10" s="648"/>
      <c r="BK10" s="648"/>
      <c r="BL10" s="648"/>
      <c r="BM10" s="648"/>
      <c r="BN10" s="649"/>
      <c r="BO10" s="650">
        <v>1.4</v>
      </c>
      <c r="BP10" s="650"/>
      <c r="BQ10" s="650"/>
      <c r="BR10" s="650"/>
      <c r="BS10" s="656" t="s">
        <v>147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147</v>
      </c>
      <c r="CS10" s="648"/>
      <c r="CT10" s="648"/>
      <c r="CU10" s="648"/>
      <c r="CV10" s="648"/>
      <c r="CW10" s="648"/>
      <c r="CX10" s="648"/>
      <c r="CY10" s="649"/>
      <c r="CZ10" s="650" t="s">
        <v>147</v>
      </c>
      <c r="DA10" s="650"/>
      <c r="DB10" s="650"/>
      <c r="DC10" s="650"/>
      <c r="DD10" s="656" t="s">
        <v>147</v>
      </c>
      <c r="DE10" s="648"/>
      <c r="DF10" s="648"/>
      <c r="DG10" s="648"/>
      <c r="DH10" s="648"/>
      <c r="DI10" s="648"/>
      <c r="DJ10" s="648"/>
      <c r="DK10" s="648"/>
      <c r="DL10" s="648"/>
      <c r="DM10" s="648"/>
      <c r="DN10" s="648"/>
      <c r="DO10" s="648"/>
      <c r="DP10" s="649"/>
      <c r="DQ10" s="656" t="s">
        <v>138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56909</v>
      </c>
      <c r="S11" s="648"/>
      <c r="T11" s="648"/>
      <c r="U11" s="648"/>
      <c r="V11" s="648"/>
      <c r="W11" s="648"/>
      <c r="X11" s="648"/>
      <c r="Y11" s="649"/>
      <c r="Z11" s="652">
        <v>1.9</v>
      </c>
      <c r="AA11" s="653"/>
      <c r="AB11" s="653"/>
      <c r="AC11" s="665"/>
      <c r="AD11" s="656">
        <v>56909</v>
      </c>
      <c r="AE11" s="648"/>
      <c r="AF11" s="648"/>
      <c r="AG11" s="648"/>
      <c r="AH11" s="648"/>
      <c r="AI11" s="648"/>
      <c r="AJ11" s="648"/>
      <c r="AK11" s="649"/>
      <c r="AL11" s="652">
        <v>3.9</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2403</v>
      </c>
      <c r="BH11" s="648"/>
      <c r="BI11" s="648"/>
      <c r="BJ11" s="648"/>
      <c r="BK11" s="648"/>
      <c r="BL11" s="648"/>
      <c r="BM11" s="648"/>
      <c r="BN11" s="649"/>
      <c r="BO11" s="650">
        <v>0.9</v>
      </c>
      <c r="BP11" s="650"/>
      <c r="BQ11" s="650"/>
      <c r="BR11" s="650"/>
      <c r="BS11" s="656" t="s">
        <v>233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47165</v>
      </c>
      <c r="CS11" s="648"/>
      <c r="CT11" s="648"/>
      <c r="CU11" s="648"/>
      <c r="CV11" s="648"/>
      <c r="CW11" s="648"/>
      <c r="CX11" s="648"/>
      <c r="CY11" s="649"/>
      <c r="CZ11" s="650">
        <v>1.7</v>
      </c>
      <c r="DA11" s="650"/>
      <c r="DB11" s="650"/>
      <c r="DC11" s="650"/>
      <c r="DD11" s="656">
        <v>2864</v>
      </c>
      <c r="DE11" s="648"/>
      <c r="DF11" s="648"/>
      <c r="DG11" s="648"/>
      <c r="DH11" s="648"/>
      <c r="DI11" s="648"/>
      <c r="DJ11" s="648"/>
      <c r="DK11" s="648"/>
      <c r="DL11" s="648"/>
      <c r="DM11" s="648"/>
      <c r="DN11" s="648"/>
      <c r="DO11" s="648"/>
      <c r="DP11" s="649"/>
      <c r="DQ11" s="656">
        <v>38580</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147</v>
      </c>
      <c r="AA12" s="650"/>
      <c r="AB12" s="650"/>
      <c r="AC12" s="650"/>
      <c r="AD12" s="651" t="s">
        <v>138</v>
      </c>
      <c r="AE12" s="651"/>
      <c r="AF12" s="651"/>
      <c r="AG12" s="651"/>
      <c r="AH12" s="651"/>
      <c r="AI12" s="651"/>
      <c r="AJ12" s="651"/>
      <c r="AK12" s="651"/>
      <c r="AL12" s="652" t="s">
        <v>138</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136798</v>
      </c>
      <c r="BH12" s="648"/>
      <c r="BI12" s="648"/>
      <c r="BJ12" s="648"/>
      <c r="BK12" s="648"/>
      <c r="BL12" s="648"/>
      <c r="BM12" s="648"/>
      <c r="BN12" s="649"/>
      <c r="BO12" s="650">
        <v>53.5</v>
      </c>
      <c r="BP12" s="650"/>
      <c r="BQ12" s="650"/>
      <c r="BR12" s="650"/>
      <c r="BS12" s="656" t="s">
        <v>147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144841</v>
      </c>
      <c r="CS12" s="648"/>
      <c r="CT12" s="648"/>
      <c r="CU12" s="648"/>
      <c r="CV12" s="648"/>
      <c r="CW12" s="648"/>
      <c r="CX12" s="648"/>
      <c r="CY12" s="649"/>
      <c r="CZ12" s="650">
        <v>5.3</v>
      </c>
      <c r="DA12" s="650"/>
      <c r="DB12" s="650"/>
      <c r="DC12" s="650"/>
      <c r="DD12" s="656">
        <v>17595</v>
      </c>
      <c r="DE12" s="648"/>
      <c r="DF12" s="648"/>
      <c r="DG12" s="648"/>
      <c r="DH12" s="648"/>
      <c r="DI12" s="648"/>
      <c r="DJ12" s="648"/>
      <c r="DK12" s="648"/>
      <c r="DL12" s="648"/>
      <c r="DM12" s="648"/>
      <c r="DN12" s="648"/>
      <c r="DO12" s="648"/>
      <c r="DP12" s="649"/>
      <c r="DQ12" s="656">
        <v>79659</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147</v>
      </c>
      <c r="S13" s="648"/>
      <c r="T13" s="648"/>
      <c r="U13" s="648"/>
      <c r="V13" s="648"/>
      <c r="W13" s="648"/>
      <c r="X13" s="648"/>
      <c r="Y13" s="649"/>
      <c r="Z13" s="650" t="s">
        <v>147</v>
      </c>
      <c r="AA13" s="650"/>
      <c r="AB13" s="650"/>
      <c r="AC13" s="650"/>
      <c r="AD13" s="651" t="s">
        <v>138</v>
      </c>
      <c r="AE13" s="651"/>
      <c r="AF13" s="651"/>
      <c r="AG13" s="651"/>
      <c r="AH13" s="651"/>
      <c r="AI13" s="651"/>
      <c r="AJ13" s="651"/>
      <c r="AK13" s="651"/>
      <c r="AL13" s="652" t="s">
        <v>233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136371</v>
      </c>
      <c r="BH13" s="648"/>
      <c r="BI13" s="648"/>
      <c r="BJ13" s="648"/>
      <c r="BK13" s="648"/>
      <c r="BL13" s="648"/>
      <c r="BM13" s="648"/>
      <c r="BN13" s="649"/>
      <c r="BO13" s="650">
        <v>53.3</v>
      </c>
      <c r="BP13" s="650"/>
      <c r="BQ13" s="650"/>
      <c r="BR13" s="650"/>
      <c r="BS13" s="656" t="s">
        <v>138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73614</v>
      </c>
      <c r="CS13" s="648"/>
      <c r="CT13" s="648"/>
      <c r="CU13" s="648"/>
      <c r="CV13" s="648"/>
      <c r="CW13" s="648"/>
      <c r="CX13" s="648"/>
      <c r="CY13" s="649"/>
      <c r="CZ13" s="650">
        <v>2.7</v>
      </c>
      <c r="DA13" s="650"/>
      <c r="DB13" s="650"/>
      <c r="DC13" s="650"/>
      <c r="DD13" s="656">
        <v>8180</v>
      </c>
      <c r="DE13" s="648"/>
      <c r="DF13" s="648"/>
      <c r="DG13" s="648"/>
      <c r="DH13" s="648"/>
      <c r="DI13" s="648"/>
      <c r="DJ13" s="648"/>
      <c r="DK13" s="648"/>
      <c r="DL13" s="648"/>
      <c r="DM13" s="648"/>
      <c r="DN13" s="648"/>
      <c r="DO13" s="648"/>
      <c r="DP13" s="649"/>
      <c r="DQ13" s="656">
        <v>48673</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138</v>
      </c>
      <c r="S14" s="648"/>
      <c r="T14" s="648"/>
      <c r="U14" s="648"/>
      <c r="V14" s="648"/>
      <c r="W14" s="648"/>
      <c r="X14" s="648"/>
      <c r="Y14" s="649"/>
      <c r="Z14" s="650" t="s">
        <v>147</v>
      </c>
      <c r="AA14" s="650"/>
      <c r="AB14" s="650"/>
      <c r="AC14" s="650"/>
      <c r="AD14" s="651" t="s">
        <v>147</v>
      </c>
      <c r="AE14" s="651"/>
      <c r="AF14" s="651"/>
      <c r="AG14" s="651"/>
      <c r="AH14" s="651"/>
      <c r="AI14" s="651"/>
      <c r="AJ14" s="651"/>
      <c r="AK14" s="651"/>
      <c r="AL14" s="652" t="s">
        <v>147</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12372</v>
      </c>
      <c r="BH14" s="648"/>
      <c r="BI14" s="648"/>
      <c r="BJ14" s="648"/>
      <c r="BK14" s="648"/>
      <c r="BL14" s="648"/>
      <c r="BM14" s="648"/>
      <c r="BN14" s="649"/>
      <c r="BO14" s="650">
        <v>4.8</v>
      </c>
      <c r="BP14" s="650"/>
      <c r="BQ14" s="650"/>
      <c r="BR14" s="650"/>
      <c r="BS14" s="656" t="s">
        <v>138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186755</v>
      </c>
      <c r="CS14" s="648"/>
      <c r="CT14" s="648"/>
      <c r="CU14" s="648"/>
      <c r="CV14" s="648"/>
      <c r="CW14" s="648"/>
      <c r="CX14" s="648"/>
      <c r="CY14" s="649"/>
      <c r="CZ14" s="650">
        <v>6.8</v>
      </c>
      <c r="DA14" s="650"/>
      <c r="DB14" s="650"/>
      <c r="DC14" s="650"/>
      <c r="DD14" s="656">
        <v>4483</v>
      </c>
      <c r="DE14" s="648"/>
      <c r="DF14" s="648"/>
      <c r="DG14" s="648"/>
      <c r="DH14" s="648"/>
      <c r="DI14" s="648"/>
      <c r="DJ14" s="648"/>
      <c r="DK14" s="648"/>
      <c r="DL14" s="648"/>
      <c r="DM14" s="648"/>
      <c r="DN14" s="648"/>
      <c r="DO14" s="648"/>
      <c r="DP14" s="649"/>
      <c r="DQ14" s="656">
        <v>153068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147</v>
      </c>
      <c r="AA15" s="650"/>
      <c r="AB15" s="650"/>
      <c r="AC15" s="650"/>
      <c r="AD15" s="651" t="s">
        <v>138</v>
      </c>
      <c r="AE15" s="651"/>
      <c r="AF15" s="651"/>
      <c r="AG15" s="651"/>
      <c r="AH15" s="651"/>
      <c r="AI15" s="651"/>
      <c r="AJ15" s="651"/>
      <c r="AK15" s="651"/>
      <c r="AL15" s="652" t="s">
        <v>233</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3445</v>
      </c>
      <c r="BH15" s="648"/>
      <c r="BI15" s="648"/>
      <c r="BJ15" s="648"/>
      <c r="BK15" s="648"/>
      <c r="BL15" s="648"/>
      <c r="BM15" s="648"/>
      <c r="BN15" s="649"/>
      <c r="BO15" s="650">
        <v>1.3</v>
      </c>
      <c r="BP15" s="650"/>
      <c r="BQ15" s="650"/>
      <c r="BR15" s="650"/>
      <c r="BS15" s="656" t="s">
        <v>147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208883</v>
      </c>
      <c r="CS15" s="648"/>
      <c r="CT15" s="648"/>
      <c r="CU15" s="648"/>
      <c r="CV15" s="648"/>
      <c r="CW15" s="648"/>
      <c r="CX15" s="648"/>
      <c r="CY15" s="649"/>
      <c r="CZ15" s="650">
        <v>7.6</v>
      </c>
      <c r="DA15" s="650"/>
      <c r="DB15" s="650"/>
      <c r="DC15" s="650"/>
      <c r="DD15" s="656">
        <v>20319</v>
      </c>
      <c r="DE15" s="648"/>
      <c r="DF15" s="648"/>
      <c r="DG15" s="648"/>
      <c r="DH15" s="648"/>
      <c r="DI15" s="648"/>
      <c r="DJ15" s="648"/>
      <c r="DK15" s="648"/>
      <c r="DL15" s="648"/>
      <c r="DM15" s="648"/>
      <c r="DN15" s="648"/>
      <c r="DO15" s="648"/>
      <c r="DP15" s="649"/>
      <c r="DQ15" s="656">
        <v>169769</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3047</v>
      </c>
      <c r="S16" s="648"/>
      <c r="T16" s="648"/>
      <c r="U16" s="648"/>
      <c r="V16" s="648"/>
      <c r="W16" s="648"/>
      <c r="X16" s="648"/>
      <c r="Y16" s="649"/>
      <c r="Z16" s="650">
        <v>0.1</v>
      </c>
      <c r="AA16" s="650"/>
      <c r="AB16" s="650"/>
      <c r="AC16" s="650"/>
      <c r="AD16" s="651">
        <v>3047</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1865</v>
      </c>
      <c r="BH16" s="648"/>
      <c r="BI16" s="648"/>
      <c r="BJ16" s="648"/>
      <c r="BK16" s="648"/>
      <c r="BL16" s="648"/>
      <c r="BM16" s="648"/>
      <c r="BN16" s="649"/>
      <c r="BO16" s="650">
        <v>0.7</v>
      </c>
      <c r="BP16" s="650"/>
      <c r="BQ16" s="650"/>
      <c r="BR16" s="650"/>
      <c r="BS16" s="656" t="s">
        <v>147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118943</v>
      </c>
      <c r="CS16" s="648"/>
      <c r="CT16" s="648"/>
      <c r="CU16" s="648"/>
      <c r="CV16" s="648"/>
      <c r="CW16" s="648"/>
      <c r="CX16" s="648"/>
      <c r="CY16" s="649"/>
      <c r="CZ16" s="650">
        <v>4.3</v>
      </c>
      <c r="DA16" s="650"/>
      <c r="DB16" s="650"/>
      <c r="DC16" s="650"/>
      <c r="DD16" s="656" t="s">
        <v>147</v>
      </c>
      <c r="DE16" s="648"/>
      <c r="DF16" s="648"/>
      <c r="DG16" s="648"/>
      <c r="DH16" s="648"/>
      <c r="DI16" s="648"/>
      <c r="DJ16" s="648"/>
      <c r="DK16" s="648"/>
      <c r="DL16" s="648"/>
      <c r="DM16" s="648"/>
      <c r="DN16" s="648"/>
      <c r="DO16" s="648"/>
      <c r="DP16" s="649"/>
      <c r="DQ16" s="656">
        <v>32902</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374</v>
      </c>
      <c r="S17" s="648"/>
      <c r="T17" s="648"/>
      <c r="U17" s="648"/>
      <c r="V17" s="648"/>
      <c r="W17" s="648"/>
      <c r="X17" s="648"/>
      <c r="Y17" s="649"/>
      <c r="Z17" s="650">
        <v>0</v>
      </c>
      <c r="AA17" s="650"/>
      <c r="AB17" s="650"/>
      <c r="AC17" s="650"/>
      <c r="AD17" s="651">
        <v>374</v>
      </c>
      <c r="AE17" s="651"/>
      <c r="AF17" s="651"/>
      <c r="AG17" s="651"/>
      <c r="AH17" s="651"/>
      <c r="AI17" s="651"/>
      <c r="AJ17" s="651"/>
      <c r="AK17" s="651"/>
      <c r="AL17" s="652">
        <v>0</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147</v>
      </c>
      <c r="BH17" s="648"/>
      <c r="BI17" s="648"/>
      <c r="BJ17" s="648"/>
      <c r="BK17" s="648"/>
      <c r="BL17" s="648"/>
      <c r="BM17" s="648"/>
      <c r="BN17" s="649"/>
      <c r="BO17" s="650" t="s">
        <v>147</v>
      </c>
      <c r="BP17" s="650"/>
      <c r="BQ17" s="650"/>
      <c r="BR17" s="650"/>
      <c r="BS17" s="656" t="s">
        <v>147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167644</v>
      </c>
      <c r="CS17" s="648"/>
      <c r="CT17" s="648"/>
      <c r="CU17" s="648"/>
      <c r="CV17" s="648"/>
      <c r="CW17" s="648"/>
      <c r="CX17" s="648"/>
      <c r="CY17" s="649"/>
      <c r="CZ17" s="650">
        <v>6.1</v>
      </c>
      <c r="DA17" s="650"/>
      <c r="DB17" s="650"/>
      <c r="DC17" s="650"/>
      <c r="DD17" s="656" t="s">
        <v>147</v>
      </c>
      <c r="DE17" s="648"/>
      <c r="DF17" s="648"/>
      <c r="DG17" s="648"/>
      <c r="DH17" s="648"/>
      <c r="DI17" s="648"/>
      <c r="DJ17" s="648"/>
      <c r="DK17" s="648"/>
      <c r="DL17" s="648"/>
      <c r="DM17" s="648"/>
      <c r="DN17" s="648"/>
      <c r="DO17" s="648"/>
      <c r="DP17" s="649"/>
      <c r="DQ17" s="656">
        <v>167644</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2309</v>
      </c>
      <c r="S18" s="648"/>
      <c r="T18" s="648"/>
      <c r="U18" s="648"/>
      <c r="V18" s="648"/>
      <c r="W18" s="648"/>
      <c r="X18" s="648"/>
      <c r="Y18" s="649"/>
      <c r="Z18" s="650">
        <v>0.1</v>
      </c>
      <c r="AA18" s="650"/>
      <c r="AB18" s="650"/>
      <c r="AC18" s="650"/>
      <c r="AD18" s="651">
        <v>2309</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138</v>
      </c>
      <c r="BH18" s="648"/>
      <c r="BI18" s="648"/>
      <c r="BJ18" s="648"/>
      <c r="BK18" s="648"/>
      <c r="BL18" s="648"/>
      <c r="BM18" s="648"/>
      <c r="BN18" s="649"/>
      <c r="BO18" s="650" t="s">
        <v>233</v>
      </c>
      <c r="BP18" s="650"/>
      <c r="BQ18" s="650"/>
      <c r="BR18" s="650"/>
      <c r="BS18" s="656" t="s">
        <v>233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147</v>
      </c>
      <c r="CS18" s="648"/>
      <c r="CT18" s="648"/>
      <c r="CU18" s="648"/>
      <c r="CV18" s="648"/>
      <c r="CW18" s="648"/>
      <c r="CX18" s="648"/>
      <c r="CY18" s="649"/>
      <c r="CZ18" s="650" t="s">
        <v>233</v>
      </c>
      <c r="DA18" s="650"/>
      <c r="DB18" s="650"/>
      <c r="DC18" s="650"/>
      <c r="DD18" s="656" t="s">
        <v>147</v>
      </c>
      <c r="DE18" s="648"/>
      <c r="DF18" s="648"/>
      <c r="DG18" s="648"/>
      <c r="DH18" s="648"/>
      <c r="DI18" s="648"/>
      <c r="DJ18" s="648"/>
      <c r="DK18" s="648"/>
      <c r="DL18" s="648"/>
      <c r="DM18" s="648"/>
      <c r="DN18" s="648"/>
      <c r="DO18" s="648"/>
      <c r="DP18" s="649"/>
      <c r="DQ18" s="656" t="s">
        <v>147</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309</v>
      </c>
      <c r="S19" s="648"/>
      <c r="T19" s="648"/>
      <c r="U19" s="648"/>
      <c r="V19" s="648"/>
      <c r="W19" s="648"/>
      <c r="X19" s="648"/>
      <c r="Y19" s="649"/>
      <c r="Z19" s="650">
        <v>0</v>
      </c>
      <c r="AA19" s="650"/>
      <c r="AB19" s="650"/>
      <c r="AC19" s="650"/>
      <c r="AD19" s="651">
        <v>309</v>
      </c>
      <c r="AE19" s="651"/>
      <c r="AF19" s="651"/>
      <c r="AG19" s="651"/>
      <c r="AH19" s="651"/>
      <c r="AI19" s="651"/>
      <c r="AJ19" s="651"/>
      <c r="AK19" s="651"/>
      <c r="AL19" s="652">
        <v>0</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233</v>
      </c>
      <c r="BH19" s="648"/>
      <c r="BI19" s="648"/>
      <c r="BJ19" s="648"/>
      <c r="BK19" s="648"/>
      <c r="BL19" s="648"/>
      <c r="BM19" s="648"/>
      <c r="BN19" s="649"/>
      <c r="BO19" s="650" t="s">
        <v>233</v>
      </c>
      <c r="BP19" s="650"/>
      <c r="BQ19" s="650"/>
      <c r="BR19" s="650"/>
      <c r="BS19" s="656" t="s">
        <v>147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138</v>
      </c>
      <c r="DA19" s="650"/>
      <c r="DB19" s="650"/>
      <c r="DC19" s="650"/>
      <c r="DD19" s="656" t="s">
        <v>138</v>
      </c>
      <c r="DE19" s="648"/>
      <c r="DF19" s="648"/>
      <c r="DG19" s="648"/>
      <c r="DH19" s="648"/>
      <c r="DI19" s="648"/>
      <c r="DJ19" s="648"/>
      <c r="DK19" s="648"/>
      <c r="DL19" s="648"/>
      <c r="DM19" s="648"/>
      <c r="DN19" s="648"/>
      <c r="DO19" s="648"/>
      <c r="DP19" s="649"/>
      <c r="DQ19" s="656" t="s">
        <v>147</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1550</v>
      </c>
      <c r="S20" s="648"/>
      <c r="T20" s="648"/>
      <c r="U20" s="648"/>
      <c r="V20" s="648"/>
      <c r="W20" s="648"/>
      <c r="X20" s="648"/>
      <c r="Y20" s="649"/>
      <c r="Z20" s="650">
        <v>0.1</v>
      </c>
      <c r="AA20" s="650"/>
      <c r="AB20" s="650"/>
      <c r="AC20" s="650"/>
      <c r="AD20" s="651">
        <v>1550</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147</v>
      </c>
      <c r="BH20" s="648"/>
      <c r="BI20" s="648"/>
      <c r="BJ20" s="648"/>
      <c r="BK20" s="648"/>
      <c r="BL20" s="648"/>
      <c r="BM20" s="648"/>
      <c r="BN20" s="649"/>
      <c r="BO20" s="650" t="s">
        <v>233</v>
      </c>
      <c r="BP20" s="650"/>
      <c r="BQ20" s="650"/>
      <c r="BR20" s="650"/>
      <c r="BS20" s="656" t="s">
        <v>147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2735849</v>
      </c>
      <c r="CS20" s="648"/>
      <c r="CT20" s="648"/>
      <c r="CU20" s="648"/>
      <c r="CV20" s="648"/>
      <c r="CW20" s="648"/>
      <c r="CX20" s="648"/>
      <c r="CY20" s="649"/>
      <c r="CZ20" s="650">
        <v>100</v>
      </c>
      <c r="DA20" s="650"/>
      <c r="DB20" s="650"/>
      <c r="DC20" s="650"/>
      <c r="DD20" s="656">
        <v>92340</v>
      </c>
      <c r="DE20" s="648"/>
      <c r="DF20" s="648"/>
      <c r="DG20" s="648"/>
      <c r="DH20" s="648"/>
      <c r="DI20" s="648"/>
      <c r="DJ20" s="648"/>
      <c r="DK20" s="648"/>
      <c r="DL20" s="648"/>
      <c r="DM20" s="648"/>
      <c r="DN20" s="648"/>
      <c r="DO20" s="648"/>
      <c r="DP20" s="649"/>
      <c r="DQ20" s="656">
        <v>1944874</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450</v>
      </c>
      <c r="S21" s="648"/>
      <c r="T21" s="648"/>
      <c r="U21" s="648"/>
      <c r="V21" s="648"/>
      <c r="W21" s="648"/>
      <c r="X21" s="648"/>
      <c r="Y21" s="649"/>
      <c r="Z21" s="650">
        <v>0</v>
      </c>
      <c r="AA21" s="650"/>
      <c r="AB21" s="650"/>
      <c r="AC21" s="650"/>
      <c r="AD21" s="651">
        <v>450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138</v>
      </c>
      <c r="BH21" s="648"/>
      <c r="BI21" s="648"/>
      <c r="BJ21" s="648"/>
      <c r="BK21" s="648"/>
      <c r="BL21" s="648"/>
      <c r="BM21" s="648"/>
      <c r="BN21" s="649"/>
      <c r="BO21" s="650" t="s">
        <v>147</v>
      </c>
      <c r="BP21" s="650"/>
      <c r="BQ21" s="650"/>
      <c r="BR21" s="650"/>
      <c r="BS21" s="656" t="s">
        <v>147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1224201</v>
      </c>
      <c r="S22" s="648"/>
      <c r="T22" s="648"/>
      <c r="U22" s="648"/>
      <c r="V22" s="648"/>
      <c r="W22" s="648"/>
      <c r="X22" s="648"/>
      <c r="Y22" s="649"/>
      <c r="Z22" s="650">
        <v>40.700000000000003</v>
      </c>
      <c r="AA22" s="650"/>
      <c r="AB22" s="650"/>
      <c r="AC22" s="650"/>
      <c r="AD22" s="651">
        <v>1105019</v>
      </c>
      <c r="AE22" s="651"/>
      <c r="AF22" s="651"/>
      <c r="AG22" s="651"/>
      <c r="AH22" s="651"/>
      <c r="AI22" s="651"/>
      <c r="AJ22" s="651"/>
      <c r="AK22" s="651"/>
      <c r="AL22" s="652">
        <v>75.8</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147</v>
      </c>
      <c r="BH22" s="648"/>
      <c r="BI22" s="648"/>
      <c r="BJ22" s="648"/>
      <c r="BK22" s="648"/>
      <c r="BL22" s="648"/>
      <c r="BM22" s="648"/>
      <c r="BN22" s="649"/>
      <c r="BO22" s="650" t="s">
        <v>147</v>
      </c>
      <c r="BP22" s="650"/>
      <c r="BQ22" s="650"/>
      <c r="BR22" s="650"/>
      <c r="BS22" s="656" t="s">
        <v>138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1105019</v>
      </c>
      <c r="S23" s="648"/>
      <c r="T23" s="648"/>
      <c r="U23" s="648"/>
      <c r="V23" s="648"/>
      <c r="W23" s="648"/>
      <c r="X23" s="648"/>
      <c r="Y23" s="649"/>
      <c r="Z23" s="650">
        <v>36.700000000000003</v>
      </c>
      <c r="AA23" s="650"/>
      <c r="AB23" s="650"/>
      <c r="AC23" s="650"/>
      <c r="AD23" s="651">
        <v>1105019</v>
      </c>
      <c r="AE23" s="651"/>
      <c r="AF23" s="651"/>
      <c r="AG23" s="651"/>
      <c r="AH23" s="651"/>
      <c r="AI23" s="651"/>
      <c r="AJ23" s="651"/>
      <c r="AK23" s="651"/>
      <c r="AL23" s="652">
        <v>75.8</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147</v>
      </c>
      <c r="BH23" s="648"/>
      <c r="BI23" s="648"/>
      <c r="BJ23" s="648"/>
      <c r="BK23" s="648"/>
      <c r="BL23" s="648"/>
      <c r="BM23" s="648"/>
      <c r="BN23" s="649"/>
      <c r="BO23" s="650" t="s">
        <v>147</v>
      </c>
      <c r="BP23" s="650"/>
      <c r="BQ23" s="650"/>
      <c r="BR23" s="650"/>
      <c r="BS23" s="656" t="s">
        <v>147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119182</v>
      </c>
      <c r="S24" s="648"/>
      <c r="T24" s="648"/>
      <c r="U24" s="648"/>
      <c r="V24" s="648"/>
      <c r="W24" s="648"/>
      <c r="X24" s="648"/>
      <c r="Y24" s="649"/>
      <c r="Z24" s="650">
        <v>4</v>
      </c>
      <c r="AA24" s="650"/>
      <c r="AB24" s="650"/>
      <c r="AC24" s="650"/>
      <c r="AD24" s="651" t="s">
        <v>138</v>
      </c>
      <c r="AE24" s="651"/>
      <c r="AF24" s="651"/>
      <c r="AG24" s="651"/>
      <c r="AH24" s="651"/>
      <c r="AI24" s="651"/>
      <c r="AJ24" s="651"/>
      <c r="AK24" s="651"/>
      <c r="AL24" s="652" t="s">
        <v>138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147</v>
      </c>
      <c r="BP24" s="650"/>
      <c r="BQ24" s="650"/>
      <c r="BR24" s="650"/>
      <c r="BS24" s="656" t="s">
        <v>138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785694</v>
      </c>
      <c r="CS24" s="637"/>
      <c r="CT24" s="637"/>
      <c r="CU24" s="637"/>
      <c r="CV24" s="637"/>
      <c r="CW24" s="637"/>
      <c r="CX24" s="637"/>
      <c r="CY24" s="638"/>
      <c r="CZ24" s="641">
        <v>28.7</v>
      </c>
      <c r="DA24" s="642"/>
      <c r="DB24" s="642"/>
      <c r="DC24" s="661"/>
      <c r="DD24" s="686">
        <v>667868</v>
      </c>
      <c r="DE24" s="637"/>
      <c r="DF24" s="637"/>
      <c r="DG24" s="637"/>
      <c r="DH24" s="637"/>
      <c r="DI24" s="637"/>
      <c r="DJ24" s="637"/>
      <c r="DK24" s="638"/>
      <c r="DL24" s="686">
        <v>608370</v>
      </c>
      <c r="DM24" s="637"/>
      <c r="DN24" s="637"/>
      <c r="DO24" s="637"/>
      <c r="DP24" s="637"/>
      <c r="DQ24" s="637"/>
      <c r="DR24" s="637"/>
      <c r="DS24" s="637"/>
      <c r="DT24" s="637"/>
      <c r="DU24" s="637"/>
      <c r="DV24" s="638"/>
      <c r="DW24" s="641">
        <v>40.6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147</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147</v>
      </c>
      <c r="BH25" s="648"/>
      <c r="BI25" s="648"/>
      <c r="BJ25" s="648"/>
      <c r="BK25" s="648"/>
      <c r="BL25" s="648"/>
      <c r="BM25" s="648"/>
      <c r="BN25" s="649"/>
      <c r="BO25" s="650" t="s">
        <v>147</v>
      </c>
      <c r="BP25" s="650"/>
      <c r="BQ25" s="650"/>
      <c r="BR25" s="650"/>
      <c r="BS25" s="656" t="s">
        <v>233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487780</v>
      </c>
      <c r="CS25" s="683"/>
      <c r="CT25" s="683"/>
      <c r="CU25" s="683"/>
      <c r="CV25" s="683"/>
      <c r="CW25" s="683"/>
      <c r="CX25" s="683"/>
      <c r="CY25" s="684"/>
      <c r="CZ25" s="652">
        <v>17.8</v>
      </c>
      <c r="DA25" s="681"/>
      <c r="DB25" s="681"/>
      <c r="DC25" s="685"/>
      <c r="DD25" s="656">
        <v>454925</v>
      </c>
      <c r="DE25" s="683"/>
      <c r="DF25" s="683"/>
      <c r="DG25" s="683"/>
      <c r="DH25" s="683"/>
      <c r="DI25" s="683"/>
      <c r="DJ25" s="683"/>
      <c r="DK25" s="684"/>
      <c r="DL25" s="656">
        <v>395427</v>
      </c>
      <c r="DM25" s="683"/>
      <c r="DN25" s="683"/>
      <c r="DO25" s="683"/>
      <c r="DP25" s="683"/>
      <c r="DQ25" s="683"/>
      <c r="DR25" s="683"/>
      <c r="DS25" s="683"/>
      <c r="DT25" s="683"/>
      <c r="DU25" s="683"/>
      <c r="DV25" s="684"/>
      <c r="DW25" s="652">
        <v>26.4</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1571615</v>
      </c>
      <c r="S26" s="648"/>
      <c r="T26" s="648"/>
      <c r="U26" s="648"/>
      <c r="V26" s="648"/>
      <c r="W26" s="648"/>
      <c r="X26" s="648"/>
      <c r="Y26" s="649"/>
      <c r="Z26" s="650">
        <v>52.2</v>
      </c>
      <c r="AA26" s="650"/>
      <c r="AB26" s="650"/>
      <c r="AC26" s="650"/>
      <c r="AD26" s="651">
        <v>1452433</v>
      </c>
      <c r="AE26" s="651"/>
      <c r="AF26" s="651"/>
      <c r="AG26" s="651"/>
      <c r="AH26" s="651"/>
      <c r="AI26" s="651"/>
      <c r="AJ26" s="651"/>
      <c r="AK26" s="651"/>
      <c r="AL26" s="652">
        <v>99.7</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233</v>
      </c>
      <c r="BH26" s="648"/>
      <c r="BI26" s="648"/>
      <c r="BJ26" s="648"/>
      <c r="BK26" s="648"/>
      <c r="BL26" s="648"/>
      <c r="BM26" s="648"/>
      <c r="BN26" s="649"/>
      <c r="BO26" s="650" t="s">
        <v>138</v>
      </c>
      <c r="BP26" s="650"/>
      <c r="BQ26" s="650"/>
      <c r="BR26" s="650"/>
      <c r="BS26" s="656" t="s">
        <v>147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266196</v>
      </c>
      <c r="CS26" s="648"/>
      <c r="CT26" s="648"/>
      <c r="CU26" s="648"/>
      <c r="CV26" s="648"/>
      <c r="CW26" s="648"/>
      <c r="CX26" s="648"/>
      <c r="CY26" s="649"/>
      <c r="CZ26" s="652">
        <v>9.6999999999999993</v>
      </c>
      <c r="DA26" s="681"/>
      <c r="DB26" s="681"/>
      <c r="DC26" s="685"/>
      <c r="DD26" s="656">
        <v>240538</v>
      </c>
      <c r="DE26" s="648"/>
      <c r="DF26" s="648"/>
      <c r="DG26" s="648"/>
      <c r="DH26" s="648"/>
      <c r="DI26" s="648"/>
      <c r="DJ26" s="648"/>
      <c r="DK26" s="649"/>
      <c r="DL26" s="656" t="s">
        <v>233</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517</v>
      </c>
      <c r="S27" s="648"/>
      <c r="T27" s="648"/>
      <c r="U27" s="648"/>
      <c r="V27" s="648"/>
      <c r="W27" s="648"/>
      <c r="X27" s="648"/>
      <c r="Y27" s="649"/>
      <c r="Z27" s="650">
        <v>0</v>
      </c>
      <c r="AA27" s="650"/>
      <c r="AB27" s="650"/>
      <c r="AC27" s="650"/>
      <c r="AD27" s="651">
        <v>517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255848</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130270</v>
      </c>
      <c r="CS27" s="683"/>
      <c r="CT27" s="683"/>
      <c r="CU27" s="683"/>
      <c r="CV27" s="683"/>
      <c r="CW27" s="683"/>
      <c r="CX27" s="683"/>
      <c r="CY27" s="684"/>
      <c r="CZ27" s="652">
        <v>4.8</v>
      </c>
      <c r="DA27" s="681"/>
      <c r="DB27" s="681"/>
      <c r="DC27" s="685"/>
      <c r="DD27" s="656">
        <v>45299</v>
      </c>
      <c r="DE27" s="683"/>
      <c r="DF27" s="683"/>
      <c r="DG27" s="683"/>
      <c r="DH27" s="683"/>
      <c r="DI27" s="683"/>
      <c r="DJ27" s="683"/>
      <c r="DK27" s="684"/>
      <c r="DL27" s="656">
        <v>45299</v>
      </c>
      <c r="DM27" s="683"/>
      <c r="DN27" s="683"/>
      <c r="DO27" s="683"/>
      <c r="DP27" s="683"/>
      <c r="DQ27" s="683"/>
      <c r="DR27" s="683"/>
      <c r="DS27" s="683"/>
      <c r="DT27" s="683"/>
      <c r="DU27" s="683"/>
      <c r="DV27" s="684"/>
      <c r="DW27" s="652">
        <v>3</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5782</v>
      </c>
      <c r="S28" s="648"/>
      <c r="T28" s="648"/>
      <c r="U28" s="648"/>
      <c r="V28" s="648"/>
      <c r="W28" s="648"/>
      <c r="X28" s="648"/>
      <c r="Y28" s="649"/>
      <c r="Z28" s="650">
        <v>0.2</v>
      </c>
      <c r="AA28" s="650"/>
      <c r="AB28" s="650"/>
      <c r="AC28" s="650"/>
      <c r="AD28" s="651" t="s">
        <v>147</v>
      </c>
      <c r="AE28" s="651"/>
      <c r="AF28" s="651"/>
      <c r="AG28" s="651"/>
      <c r="AH28" s="651"/>
      <c r="AI28" s="651"/>
      <c r="AJ28" s="651"/>
      <c r="AK28" s="651"/>
      <c r="AL28" s="652" t="s">
        <v>138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167644</v>
      </c>
      <c r="CS28" s="648"/>
      <c r="CT28" s="648"/>
      <c r="CU28" s="648"/>
      <c r="CV28" s="648"/>
      <c r="CW28" s="648"/>
      <c r="CX28" s="648"/>
      <c r="CY28" s="649"/>
      <c r="CZ28" s="652">
        <v>6.1</v>
      </c>
      <c r="DA28" s="681"/>
      <c r="DB28" s="681"/>
      <c r="DC28" s="685"/>
      <c r="DD28" s="656">
        <v>167644</v>
      </c>
      <c r="DE28" s="648"/>
      <c r="DF28" s="648"/>
      <c r="DG28" s="648"/>
      <c r="DH28" s="648"/>
      <c r="DI28" s="648"/>
      <c r="DJ28" s="648"/>
      <c r="DK28" s="649"/>
      <c r="DL28" s="656">
        <v>167644</v>
      </c>
      <c r="DM28" s="648"/>
      <c r="DN28" s="648"/>
      <c r="DO28" s="648"/>
      <c r="DP28" s="648"/>
      <c r="DQ28" s="648"/>
      <c r="DR28" s="648"/>
      <c r="DS28" s="648"/>
      <c r="DT28" s="648"/>
      <c r="DU28" s="648"/>
      <c r="DV28" s="649"/>
      <c r="DW28" s="652">
        <v>11.2</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17803</v>
      </c>
      <c r="S29" s="648"/>
      <c r="T29" s="648"/>
      <c r="U29" s="648"/>
      <c r="V29" s="648"/>
      <c r="W29" s="648"/>
      <c r="X29" s="648"/>
      <c r="Y29" s="649"/>
      <c r="Z29" s="650">
        <v>0.6</v>
      </c>
      <c r="AA29" s="650"/>
      <c r="AB29" s="650"/>
      <c r="AC29" s="650"/>
      <c r="AD29" s="651">
        <v>657</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167644</v>
      </c>
      <c r="CS29" s="683"/>
      <c r="CT29" s="683"/>
      <c r="CU29" s="683"/>
      <c r="CV29" s="683"/>
      <c r="CW29" s="683"/>
      <c r="CX29" s="683"/>
      <c r="CY29" s="684"/>
      <c r="CZ29" s="652">
        <v>6.1</v>
      </c>
      <c r="DA29" s="681"/>
      <c r="DB29" s="681"/>
      <c r="DC29" s="685"/>
      <c r="DD29" s="656">
        <v>167644</v>
      </c>
      <c r="DE29" s="683"/>
      <c r="DF29" s="683"/>
      <c r="DG29" s="683"/>
      <c r="DH29" s="683"/>
      <c r="DI29" s="683"/>
      <c r="DJ29" s="683"/>
      <c r="DK29" s="684"/>
      <c r="DL29" s="656">
        <v>167644</v>
      </c>
      <c r="DM29" s="683"/>
      <c r="DN29" s="683"/>
      <c r="DO29" s="683"/>
      <c r="DP29" s="683"/>
      <c r="DQ29" s="683"/>
      <c r="DR29" s="683"/>
      <c r="DS29" s="683"/>
      <c r="DT29" s="683"/>
      <c r="DU29" s="683"/>
      <c r="DV29" s="684"/>
      <c r="DW29" s="652">
        <v>11.2</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1445</v>
      </c>
      <c r="S30" s="648"/>
      <c r="T30" s="648"/>
      <c r="U30" s="648"/>
      <c r="V30" s="648"/>
      <c r="W30" s="648"/>
      <c r="X30" s="648"/>
      <c r="Y30" s="649"/>
      <c r="Z30" s="650">
        <v>0</v>
      </c>
      <c r="AA30" s="650"/>
      <c r="AB30" s="650"/>
      <c r="AC30" s="650"/>
      <c r="AD30" s="651" t="s">
        <v>233</v>
      </c>
      <c r="AE30" s="651"/>
      <c r="AF30" s="651"/>
      <c r="AG30" s="651"/>
      <c r="AH30" s="651"/>
      <c r="AI30" s="651"/>
      <c r="AJ30" s="651"/>
      <c r="AK30" s="651"/>
      <c r="AL30" s="652" t="s">
        <v>147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162996</v>
      </c>
      <c r="CS30" s="648"/>
      <c r="CT30" s="648"/>
      <c r="CU30" s="648"/>
      <c r="CV30" s="648"/>
      <c r="CW30" s="648"/>
      <c r="CX30" s="648"/>
      <c r="CY30" s="649"/>
      <c r="CZ30" s="652">
        <v>6</v>
      </c>
      <c r="DA30" s="681"/>
      <c r="DB30" s="681"/>
      <c r="DC30" s="685"/>
      <c r="DD30" s="656">
        <v>162996</v>
      </c>
      <c r="DE30" s="648"/>
      <c r="DF30" s="648"/>
      <c r="DG30" s="648"/>
      <c r="DH30" s="648"/>
      <c r="DI30" s="648"/>
      <c r="DJ30" s="648"/>
      <c r="DK30" s="649"/>
      <c r="DL30" s="656">
        <v>162996</v>
      </c>
      <c r="DM30" s="648"/>
      <c r="DN30" s="648"/>
      <c r="DO30" s="648"/>
      <c r="DP30" s="648"/>
      <c r="DQ30" s="648"/>
      <c r="DR30" s="648"/>
      <c r="DS30" s="648"/>
      <c r="DT30" s="648"/>
      <c r="DU30" s="648"/>
      <c r="DV30" s="649"/>
      <c r="DW30" s="652">
        <v>10.9</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529514</v>
      </c>
      <c r="S31" s="648"/>
      <c r="T31" s="648"/>
      <c r="U31" s="648"/>
      <c r="V31" s="648"/>
      <c r="W31" s="648"/>
      <c r="X31" s="648"/>
      <c r="Y31" s="649"/>
      <c r="Z31" s="650">
        <v>17.600000000000001</v>
      </c>
      <c r="AA31" s="650"/>
      <c r="AB31" s="650"/>
      <c r="AC31" s="650"/>
      <c r="AD31" s="651" t="s">
        <v>138</v>
      </c>
      <c r="AE31" s="651"/>
      <c r="AF31" s="651"/>
      <c r="AG31" s="651"/>
      <c r="AH31" s="651"/>
      <c r="AI31" s="651"/>
      <c r="AJ31" s="651"/>
      <c r="AK31" s="651"/>
      <c r="AL31" s="652" t="s">
        <v>147</v>
      </c>
      <c r="AM31" s="653"/>
      <c r="AN31" s="653"/>
      <c r="AO31" s="654"/>
      <c r="AP31" s="704" t="s">
        <v>310</v>
      </c>
      <c r="AQ31" s="705"/>
      <c r="AR31" s="705"/>
      <c r="AS31" s="705"/>
      <c r="AT31" s="710" t="s">
        <v>311</v>
      </c>
      <c r="AU31" s="231"/>
      <c r="AV31" s="231"/>
      <c r="AW31" s="231"/>
      <c r="AX31" s="633" t="s">
        <v>188</v>
      </c>
      <c r="AY31" s="634"/>
      <c r="AZ31" s="634"/>
      <c r="BA31" s="634"/>
      <c r="BB31" s="634"/>
      <c r="BC31" s="634"/>
      <c r="BD31" s="634"/>
      <c r="BE31" s="634"/>
      <c r="BF31" s="635"/>
      <c r="BG31" s="715">
        <v>100</v>
      </c>
      <c r="BH31" s="702"/>
      <c r="BI31" s="702"/>
      <c r="BJ31" s="702"/>
      <c r="BK31" s="702"/>
      <c r="BL31" s="702"/>
      <c r="BM31" s="642">
        <v>100</v>
      </c>
      <c r="BN31" s="702"/>
      <c r="BO31" s="702"/>
      <c r="BP31" s="702"/>
      <c r="BQ31" s="703"/>
      <c r="BR31" s="715">
        <v>100</v>
      </c>
      <c r="BS31" s="702"/>
      <c r="BT31" s="702"/>
      <c r="BU31" s="702"/>
      <c r="BV31" s="702"/>
      <c r="BW31" s="702"/>
      <c r="BX31" s="642">
        <v>99.9</v>
      </c>
      <c r="BY31" s="702"/>
      <c r="BZ31" s="702"/>
      <c r="CA31" s="702"/>
      <c r="CB31" s="703"/>
      <c r="CD31" s="689"/>
      <c r="CE31" s="690"/>
      <c r="CF31" s="662" t="s">
        <v>312</v>
      </c>
      <c r="CG31" s="663"/>
      <c r="CH31" s="663"/>
      <c r="CI31" s="663"/>
      <c r="CJ31" s="663"/>
      <c r="CK31" s="663"/>
      <c r="CL31" s="663"/>
      <c r="CM31" s="663"/>
      <c r="CN31" s="663"/>
      <c r="CO31" s="663"/>
      <c r="CP31" s="663"/>
      <c r="CQ31" s="664"/>
      <c r="CR31" s="647">
        <v>4648</v>
      </c>
      <c r="CS31" s="683"/>
      <c r="CT31" s="683"/>
      <c r="CU31" s="683"/>
      <c r="CV31" s="683"/>
      <c r="CW31" s="683"/>
      <c r="CX31" s="683"/>
      <c r="CY31" s="684"/>
      <c r="CZ31" s="652">
        <v>0.2</v>
      </c>
      <c r="DA31" s="681"/>
      <c r="DB31" s="681"/>
      <c r="DC31" s="685"/>
      <c r="DD31" s="656">
        <v>4648</v>
      </c>
      <c r="DE31" s="683"/>
      <c r="DF31" s="683"/>
      <c r="DG31" s="683"/>
      <c r="DH31" s="683"/>
      <c r="DI31" s="683"/>
      <c r="DJ31" s="683"/>
      <c r="DK31" s="684"/>
      <c r="DL31" s="656">
        <v>4648</v>
      </c>
      <c r="DM31" s="683"/>
      <c r="DN31" s="683"/>
      <c r="DO31" s="683"/>
      <c r="DP31" s="683"/>
      <c r="DQ31" s="683"/>
      <c r="DR31" s="683"/>
      <c r="DS31" s="683"/>
      <c r="DT31" s="683"/>
      <c r="DU31" s="683"/>
      <c r="DV31" s="684"/>
      <c r="DW31" s="652">
        <v>0.3</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147</v>
      </c>
      <c r="S32" s="648"/>
      <c r="T32" s="648"/>
      <c r="U32" s="648"/>
      <c r="V32" s="648"/>
      <c r="W32" s="648"/>
      <c r="X32" s="648"/>
      <c r="Y32" s="649"/>
      <c r="Z32" s="650" t="s">
        <v>138</v>
      </c>
      <c r="AA32" s="650"/>
      <c r="AB32" s="650"/>
      <c r="AC32" s="650"/>
      <c r="AD32" s="651" t="s">
        <v>233</v>
      </c>
      <c r="AE32" s="651"/>
      <c r="AF32" s="651"/>
      <c r="AG32" s="651"/>
      <c r="AH32" s="651"/>
      <c r="AI32" s="651"/>
      <c r="AJ32" s="651"/>
      <c r="AK32" s="651"/>
      <c r="AL32" s="652" t="s">
        <v>138</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100</v>
      </c>
      <c r="BH32" s="683"/>
      <c r="BI32" s="683"/>
      <c r="BJ32" s="683"/>
      <c r="BK32" s="683"/>
      <c r="BL32" s="683"/>
      <c r="BM32" s="653">
        <v>100</v>
      </c>
      <c r="BN32" s="713"/>
      <c r="BO32" s="713"/>
      <c r="BP32" s="713"/>
      <c r="BQ32" s="714"/>
      <c r="BR32" s="716">
        <v>100</v>
      </c>
      <c r="BS32" s="683"/>
      <c r="BT32" s="683"/>
      <c r="BU32" s="683"/>
      <c r="BV32" s="683"/>
      <c r="BW32" s="683"/>
      <c r="BX32" s="653">
        <v>100</v>
      </c>
      <c r="BY32" s="713"/>
      <c r="BZ32" s="713"/>
      <c r="CA32" s="713"/>
      <c r="CB32" s="714"/>
      <c r="CD32" s="691"/>
      <c r="CE32" s="692"/>
      <c r="CF32" s="662" t="s">
        <v>316</v>
      </c>
      <c r="CG32" s="663"/>
      <c r="CH32" s="663"/>
      <c r="CI32" s="663"/>
      <c r="CJ32" s="663"/>
      <c r="CK32" s="663"/>
      <c r="CL32" s="663"/>
      <c r="CM32" s="663"/>
      <c r="CN32" s="663"/>
      <c r="CO32" s="663"/>
      <c r="CP32" s="663"/>
      <c r="CQ32" s="664"/>
      <c r="CR32" s="647" t="s">
        <v>138</v>
      </c>
      <c r="CS32" s="648"/>
      <c r="CT32" s="648"/>
      <c r="CU32" s="648"/>
      <c r="CV32" s="648"/>
      <c r="CW32" s="648"/>
      <c r="CX32" s="648"/>
      <c r="CY32" s="649"/>
      <c r="CZ32" s="652" t="s">
        <v>233</v>
      </c>
      <c r="DA32" s="681"/>
      <c r="DB32" s="681"/>
      <c r="DC32" s="685"/>
      <c r="DD32" s="656" t="s">
        <v>233</v>
      </c>
      <c r="DE32" s="648"/>
      <c r="DF32" s="648"/>
      <c r="DG32" s="648"/>
      <c r="DH32" s="648"/>
      <c r="DI32" s="648"/>
      <c r="DJ32" s="648"/>
      <c r="DK32" s="649"/>
      <c r="DL32" s="656" t="s">
        <v>147</v>
      </c>
      <c r="DM32" s="648"/>
      <c r="DN32" s="648"/>
      <c r="DO32" s="648"/>
      <c r="DP32" s="648"/>
      <c r="DQ32" s="648"/>
      <c r="DR32" s="648"/>
      <c r="DS32" s="648"/>
      <c r="DT32" s="648"/>
      <c r="DU32" s="648"/>
      <c r="DV32" s="649"/>
      <c r="DW32" s="652" t="s">
        <v>138</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189943</v>
      </c>
      <c r="S33" s="648"/>
      <c r="T33" s="648"/>
      <c r="U33" s="648"/>
      <c r="V33" s="648"/>
      <c r="W33" s="648"/>
      <c r="X33" s="648"/>
      <c r="Y33" s="649"/>
      <c r="Z33" s="650">
        <v>6.3</v>
      </c>
      <c r="AA33" s="650"/>
      <c r="AB33" s="650"/>
      <c r="AC33" s="650"/>
      <c r="AD33" s="651" t="s">
        <v>147</v>
      </c>
      <c r="AE33" s="651"/>
      <c r="AF33" s="651"/>
      <c r="AG33" s="651"/>
      <c r="AH33" s="651"/>
      <c r="AI33" s="651"/>
      <c r="AJ33" s="651"/>
      <c r="AK33" s="651"/>
      <c r="AL33" s="652" t="s">
        <v>138</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100</v>
      </c>
      <c r="BH33" s="718"/>
      <c r="BI33" s="718"/>
      <c r="BJ33" s="718"/>
      <c r="BK33" s="718"/>
      <c r="BL33" s="718"/>
      <c r="BM33" s="719">
        <v>100</v>
      </c>
      <c r="BN33" s="718"/>
      <c r="BO33" s="718"/>
      <c r="BP33" s="718"/>
      <c r="BQ33" s="720"/>
      <c r="BR33" s="717">
        <v>100</v>
      </c>
      <c r="BS33" s="718"/>
      <c r="BT33" s="718"/>
      <c r="BU33" s="718"/>
      <c r="BV33" s="718"/>
      <c r="BW33" s="718"/>
      <c r="BX33" s="719">
        <v>99.9</v>
      </c>
      <c r="BY33" s="718"/>
      <c r="BZ33" s="718"/>
      <c r="CA33" s="718"/>
      <c r="CB33" s="720"/>
      <c r="CD33" s="662" t="s">
        <v>319</v>
      </c>
      <c r="CE33" s="663"/>
      <c r="CF33" s="663"/>
      <c r="CG33" s="663"/>
      <c r="CH33" s="663"/>
      <c r="CI33" s="663"/>
      <c r="CJ33" s="663"/>
      <c r="CK33" s="663"/>
      <c r="CL33" s="663"/>
      <c r="CM33" s="663"/>
      <c r="CN33" s="663"/>
      <c r="CO33" s="663"/>
      <c r="CP33" s="663"/>
      <c r="CQ33" s="664"/>
      <c r="CR33" s="647">
        <v>1738872</v>
      </c>
      <c r="CS33" s="683"/>
      <c r="CT33" s="683"/>
      <c r="CU33" s="683"/>
      <c r="CV33" s="683"/>
      <c r="CW33" s="683"/>
      <c r="CX33" s="683"/>
      <c r="CY33" s="684"/>
      <c r="CZ33" s="652">
        <v>63.6</v>
      </c>
      <c r="DA33" s="681"/>
      <c r="DB33" s="681"/>
      <c r="DC33" s="685"/>
      <c r="DD33" s="656">
        <v>1181437</v>
      </c>
      <c r="DE33" s="683"/>
      <c r="DF33" s="683"/>
      <c r="DG33" s="683"/>
      <c r="DH33" s="683"/>
      <c r="DI33" s="683"/>
      <c r="DJ33" s="683"/>
      <c r="DK33" s="684"/>
      <c r="DL33" s="656">
        <v>686849</v>
      </c>
      <c r="DM33" s="683"/>
      <c r="DN33" s="683"/>
      <c r="DO33" s="683"/>
      <c r="DP33" s="683"/>
      <c r="DQ33" s="683"/>
      <c r="DR33" s="683"/>
      <c r="DS33" s="683"/>
      <c r="DT33" s="683"/>
      <c r="DU33" s="683"/>
      <c r="DV33" s="684"/>
      <c r="DW33" s="652">
        <v>45.9</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9578</v>
      </c>
      <c r="S34" s="648"/>
      <c r="T34" s="648"/>
      <c r="U34" s="648"/>
      <c r="V34" s="648"/>
      <c r="W34" s="648"/>
      <c r="X34" s="648"/>
      <c r="Y34" s="649"/>
      <c r="Z34" s="650">
        <v>0.3</v>
      </c>
      <c r="AA34" s="650"/>
      <c r="AB34" s="650"/>
      <c r="AC34" s="650"/>
      <c r="AD34" s="651">
        <v>3005</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543832</v>
      </c>
      <c r="CS34" s="648"/>
      <c r="CT34" s="648"/>
      <c r="CU34" s="648"/>
      <c r="CV34" s="648"/>
      <c r="CW34" s="648"/>
      <c r="CX34" s="648"/>
      <c r="CY34" s="649"/>
      <c r="CZ34" s="652">
        <v>19.899999999999999</v>
      </c>
      <c r="DA34" s="681"/>
      <c r="DB34" s="681"/>
      <c r="DC34" s="685"/>
      <c r="DD34" s="656">
        <v>386628</v>
      </c>
      <c r="DE34" s="648"/>
      <c r="DF34" s="648"/>
      <c r="DG34" s="648"/>
      <c r="DH34" s="648"/>
      <c r="DI34" s="648"/>
      <c r="DJ34" s="648"/>
      <c r="DK34" s="649"/>
      <c r="DL34" s="656">
        <v>258849</v>
      </c>
      <c r="DM34" s="648"/>
      <c r="DN34" s="648"/>
      <c r="DO34" s="648"/>
      <c r="DP34" s="648"/>
      <c r="DQ34" s="648"/>
      <c r="DR34" s="648"/>
      <c r="DS34" s="648"/>
      <c r="DT34" s="648"/>
      <c r="DU34" s="648"/>
      <c r="DV34" s="649"/>
      <c r="DW34" s="652">
        <v>17.3</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4129</v>
      </c>
      <c r="S35" s="648"/>
      <c r="T35" s="648"/>
      <c r="U35" s="648"/>
      <c r="V35" s="648"/>
      <c r="W35" s="648"/>
      <c r="X35" s="648"/>
      <c r="Y35" s="649"/>
      <c r="Z35" s="650">
        <v>0.1</v>
      </c>
      <c r="AA35" s="650"/>
      <c r="AB35" s="650"/>
      <c r="AC35" s="650"/>
      <c r="AD35" s="651" t="s">
        <v>233</v>
      </c>
      <c r="AE35" s="651"/>
      <c r="AF35" s="651"/>
      <c r="AG35" s="651"/>
      <c r="AH35" s="651"/>
      <c r="AI35" s="651"/>
      <c r="AJ35" s="651"/>
      <c r="AK35" s="651"/>
      <c r="AL35" s="652" t="s">
        <v>138</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14681</v>
      </c>
      <c r="CS35" s="683"/>
      <c r="CT35" s="683"/>
      <c r="CU35" s="683"/>
      <c r="CV35" s="683"/>
      <c r="CW35" s="683"/>
      <c r="CX35" s="683"/>
      <c r="CY35" s="684"/>
      <c r="CZ35" s="652">
        <v>0.5</v>
      </c>
      <c r="DA35" s="681"/>
      <c r="DB35" s="681"/>
      <c r="DC35" s="685"/>
      <c r="DD35" s="656">
        <v>7930</v>
      </c>
      <c r="DE35" s="683"/>
      <c r="DF35" s="683"/>
      <c r="DG35" s="683"/>
      <c r="DH35" s="683"/>
      <c r="DI35" s="683"/>
      <c r="DJ35" s="683"/>
      <c r="DK35" s="684"/>
      <c r="DL35" s="656">
        <v>7822</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276732</v>
      </c>
      <c r="S36" s="648"/>
      <c r="T36" s="648"/>
      <c r="U36" s="648"/>
      <c r="V36" s="648"/>
      <c r="W36" s="648"/>
      <c r="X36" s="648"/>
      <c r="Y36" s="649"/>
      <c r="Z36" s="650">
        <v>9.1999999999999993</v>
      </c>
      <c r="AA36" s="650"/>
      <c r="AB36" s="650"/>
      <c r="AC36" s="650"/>
      <c r="AD36" s="651" t="s">
        <v>147</v>
      </c>
      <c r="AE36" s="651"/>
      <c r="AF36" s="651"/>
      <c r="AG36" s="651"/>
      <c r="AH36" s="651"/>
      <c r="AI36" s="651"/>
      <c r="AJ36" s="651"/>
      <c r="AK36" s="651"/>
      <c r="AL36" s="652" t="s">
        <v>147</v>
      </c>
      <c r="AM36" s="653"/>
      <c r="AN36" s="653"/>
      <c r="AO36" s="654"/>
      <c r="AP36" s="235"/>
      <c r="AQ36" s="721" t="s">
        <v>327</v>
      </c>
      <c r="AR36" s="722"/>
      <c r="AS36" s="722"/>
      <c r="AT36" s="722"/>
      <c r="AU36" s="722"/>
      <c r="AV36" s="722"/>
      <c r="AW36" s="722"/>
      <c r="AX36" s="722"/>
      <c r="AY36" s="723"/>
      <c r="AZ36" s="636">
        <v>258537</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20189</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653927</v>
      </c>
      <c r="CS36" s="648"/>
      <c r="CT36" s="648"/>
      <c r="CU36" s="648"/>
      <c r="CV36" s="648"/>
      <c r="CW36" s="648"/>
      <c r="CX36" s="648"/>
      <c r="CY36" s="649"/>
      <c r="CZ36" s="652">
        <v>23.9</v>
      </c>
      <c r="DA36" s="681"/>
      <c r="DB36" s="681"/>
      <c r="DC36" s="685"/>
      <c r="DD36" s="656">
        <v>295756</v>
      </c>
      <c r="DE36" s="648"/>
      <c r="DF36" s="648"/>
      <c r="DG36" s="648"/>
      <c r="DH36" s="648"/>
      <c r="DI36" s="648"/>
      <c r="DJ36" s="648"/>
      <c r="DK36" s="649"/>
      <c r="DL36" s="656">
        <v>254606</v>
      </c>
      <c r="DM36" s="648"/>
      <c r="DN36" s="648"/>
      <c r="DO36" s="648"/>
      <c r="DP36" s="648"/>
      <c r="DQ36" s="648"/>
      <c r="DR36" s="648"/>
      <c r="DS36" s="648"/>
      <c r="DT36" s="648"/>
      <c r="DU36" s="648"/>
      <c r="DV36" s="649"/>
      <c r="DW36" s="652">
        <v>17</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303786</v>
      </c>
      <c r="S37" s="648"/>
      <c r="T37" s="648"/>
      <c r="U37" s="648"/>
      <c r="V37" s="648"/>
      <c r="W37" s="648"/>
      <c r="X37" s="648"/>
      <c r="Y37" s="649"/>
      <c r="Z37" s="650">
        <v>10.1</v>
      </c>
      <c r="AA37" s="650"/>
      <c r="AB37" s="650"/>
      <c r="AC37" s="650"/>
      <c r="AD37" s="651" t="s">
        <v>138</v>
      </c>
      <c r="AE37" s="651"/>
      <c r="AF37" s="651"/>
      <c r="AG37" s="651"/>
      <c r="AH37" s="651"/>
      <c r="AI37" s="651"/>
      <c r="AJ37" s="651"/>
      <c r="AK37" s="651"/>
      <c r="AL37" s="652" t="s">
        <v>138</v>
      </c>
      <c r="AM37" s="653"/>
      <c r="AN37" s="653"/>
      <c r="AO37" s="654"/>
      <c r="AQ37" s="725" t="s">
        <v>331</v>
      </c>
      <c r="AR37" s="726"/>
      <c r="AS37" s="726"/>
      <c r="AT37" s="726"/>
      <c r="AU37" s="726"/>
      <c r="AV37" s="726"/>
      <c r="AW37" s="726"/>
      <c r="AX37" s="726"/>
      <c r="AY37" s="727"/>
      <c r="AZ37" s="647">
        <v>67684</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18360</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182897</v>
      </c>
      <c r="CS37" s="683"/>
      <c r="CT37" s="683"/>
      <c r="CU37" s="683"/>
      <c r="CV37" s="683"/>
      <c r="CW37" s="683"/>
      <c r="CX37" s="683"/>
      <c r="CY37" s="684"/>
      <c r="CZ37" s="652">
        <v>6.7</v>
      </c>
      <c r="DA37" s="681"/>
      <c r="DB37" s="681"/>
      <c r="DC37" s="685"/>
      <c r="DD37" s="656">
        <v>182897</v>
      </c>
      <c r="DE37" s="683"/>
      <c r="DF37" s="683"/>
      <c r="DG37" s="683"/>
      <c r="DH37" s="683"/>
      <c r="DI37" s="683"/>
      <c r="DJ37" s="683"/>
      <c r="DK37" s="684"/>
      <c r="DL37" s="656">
        <v>180732</v>
      </c>
      <c r="DM37" s="683"/>
      <c r="DN37" s="683"/>
      <c r="DO37" s="683"/>
      <c r="DP37" s="683"/>
      <c r="DQ37" s="683"/>
      <c r="DR37" s="683"/>
      <c r="DS37" s="683"/>
      <c r="DT37" s="683"/>
      <c r="DU37" s="683"/>
      <c r="DV37" s="684"/>
      <c r="DW37" s="652">
        <v>12.1</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39987</v>
      </c>
      <c r="S38" s="648"/>
      <c r="T38" s="648"/>
      <c r="U38" s="648"/>
      <c r="V38" s="648"/>
      <c r="W38" s="648"/>
      <c r="X38" s="648"/>
      <c r="Y38" s="649"/>
      <c r="Z38" s="650">
        <v>1.3</v>
      </c>
      <c r="AA38" s="650"/>
      <c r="AB38" s="650"/>
      <c r="AC38" s="650"/>
      <c r="AD38" s="651">
        <v>317</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19926</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518</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258537</v>
      </c>
      <c r="CS38" s="648"/>
      <c r="CT38" s="648"/>
      <c r="CU38" s="648"/>
      <c r="CV38" s="648"/>
      <c r="CW38" s="648"/>
      <c r="CX38" s="648"/>
      <c r="CY38" s="649"/>
      <c r="CZ38" s="652">
        <v>9.4</v>
      </c>
      <c r="DA38" s="681"/>
      <c r="DB38" s="681"/>
      <c r="DC38" s="685"/>
      <c r="DD38" s="656">
        <v>223374</v>
      </c>
      <c r="DE38" s="648"/>
      <c r="DF38" s="648"/>
      <c r="DG38" s="648"/>
      <c r="DH38" s="648"/>
      <c r="DI38" s="648"/>
      <c r="DJ38" s="648"/>
      <c r="DK38" s="649"/>
      <c r="DL38" s="656">
        <v>165572</v>
      </c>
      <c r="DM38" s="648"/>
      <c r="DN38" s="648"/>
      <c r="DO38" s="648"/>
      <c r="DP38" s="648"/>
      <c r="DQ38" s="648"/>
      <c r="DR38" s="648"/>
      <c r="DS38" s="648"/>
      <c r="DT38" s="648"/>
      <c r="DU38" s="648"/>
      <c r="DV38" s="649"/>
      <c r="DW38" s="652">
        <v>11.1</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60300</v>
      </c>
      <c r="S39" s="648"/>
      <c r="T39" s="648"/>
      <c r="U39" s="648"/>
      <c r="V39" s="648"/>
      <c r="W39" s="648"/>
      <c r="X39" s="648"/>
      <c r="Y39" s="649"/>
      <c r="Z39" s="650">
        <v>2</v>
      </c>
      <c r="AA39" s="650"/>
      <c r="AB39" s="650"/>
      <c r="AC39" s="650"/>
      <c r="AD39" s="651" t="s">
        <v>233</v>
      </c>
      <c r="AE39" s="651"/>
      <c r="AF39" s="651"/>
      <c r="AG39" s="651"/>
      <c r="AH39" s="651"/>
      <c r="AI39" s="651"/>
      <c r="AJ39" s="651"/>
      <c r="AK39" s="651"/>
      <c r="AL39" s="652" t="s">
        <v>138</v>
      </c>
      <c r="AM39" s="653"/>
      <c r="AN39" s="653"/>
      <c r="AO39" s="654"/>
      <c r="AQ39" s="725" t="s">
        <v>339</v>
      </c>
      <c r="AR39" s="726"/>
      <c r="AS39" s="726"/>
      <c r="AT39" s="726"/>
      <c r="AU39" s="726"/>
      <c r="AV39" s="726"/>
      <c r="AW39" s="726"/>
      <c r="AX39" s="726"/>
      <c r="AY39" s="727"/>
      <c r="AZ39" s="647" t="s">
        <v>138</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861</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267895</v>
      </c>
      <c r="CS39" s="683"/>
      <c r="CT39" s="683"/>
      <c r="CU39" s="683"/>
      <c r="CV39" s="683"/>
      <c r="CW39" s="683"/>
      <c r="CX39" s="683"/>
      <c r="CY39" s="684"/>
      <c r="CZ39" s="652">
        <v>9.8000000000000007</v>
      </c>
      <c r="DA39" s="681"/>
      <c r="DB39" s="681"/>
      <c r="DC39" s="685"/>
      <c r="DD39" s="656">
        <v>267749</v>
      </c>
      <c r="DE39" s="683"/>
      <c r="DF39" s="683"/>
      <c r="DG39" s="683"/>
      <c r="DH39" s="683"/>
      <c r="DI39" s="683"/>
      <c r="DJ39" s="683"/>
      <c r="DK39" s="684"/>
      <c r="DL39" s="656" t="s">
        <v>138</v>
      </c>
      <c r="DM39" s="683"/>
      <c r="DN39" s="683"/>
      <c r="DO39" s="683"/>
      <c r="DP39" s="683"/>
      <c r="DQ39" s="683"/>
      <c r="DR39" s="683"/>
      <c r="DS39" s="683"/>
      <c r="DT39" s="683"/>
      <c r="DU39" s="683"/>
      <c r="DV39" s="684"/>
      <c r="DW39" s="652" t="s">
        <v>147</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233</v>
      </c>
      <c r="S40" s="648"/>
      <c r="T40" s="648"/>
      <c r="U40" s="648"/>
      <c r="V40" s="648"/>
      <c r="W40" s="648"/>
      <c r="X40" s="648"/>
      <c r="Y40" s="649"/>
      <c r="Z40" s="650" t="s">
        <v>147</v>
      </c>
      <c r="AA40" s="650"/>
      <c r="AB40" s="650"/>
      <c r="AC40" s="650"/>
      <c r="AD40" s="651" t="s">
        <v>147</v>
      </c>
      <c r="AE40" s="651"/>
      <c r="AF40" s="651"/>
      <c r="AG40" s="651"/>
      <c r="AH40" s="651"/>
      <c r="AI40" s="651"/>
      <c r="AJ40" s="651"/>
      <c r="AK40" s="651"/>
      <c r="AL40" s="652" t="s">
        <v>147</v>
      </c>
      <c r="AM40" s="653"/>
      <c r="AN40" s="653"/>
      <c r="AO40" s="654"/>
      <c r="AQ40" s="725" t="s">
        <v>343</v>
      </c>
      <c r="AR40" s="726"/>
      <c r="AS40" s="726"/>
      <c r="AT40" s="726"/>
      <c r="AU40" s="726"/>
      <c r="AV40" s="726"/>
      <c r="AW40" s="726"/>
      <c r="AX40" s="726"/>
      <c r="AY40" s="727"/>
      <c r="AZ40" s="647" t="s">
        <v>233</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66</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t="s">
        <v>138</v>
      </c>
      <c r="CS40" s="648"/>
      <c r="CT40" s="648"/>
      <c r="CU40" s="648"/>
      <c r="CV40" s="648"/>
      <c r="CW40" s="648"/>
      <c r="CX40" s="648"/>
      <c r="CY40" s="649"/>
      <c r="CZ40" s="652" t="s">
        <v>147</v>
      </c>
      <c r="DA40" s="681"/>
      <c r="DB40" s="681"/>
      <c r="DC40" s="685"/>
      <c r="DD40" s="656" t="s">
        <v>138</v>
      </c>
      <c r="DE40" s="648"/>
      <c r="DF40" s="648"/>
      <c r="DG40" s="648"/>
      <c r="DH40" s="648"/>
      <c r="DI40" s="648"/>
      <c r="DJ40" s="648"/>
      <c r="DK40" s="649"/>
      <c r="DL40" s="656" t="s">
        <v>233</v>
      </c>
      <c r="DM40" s="648"/>
      <c r="DN40" s="648"/>
      <c r="DO40" s="648"/>
      <c r="DP40" s="648"/>
      <c r="DQ40" s="648"/>
      <c r="DR40" s="648"/>
      <c r="DS40" s="648"/>
      <c r="DT40" s="648"/>
      <c r="DU40" s="648"/>
      <c r="DV40" s="649"/>
      <c r="DW40" s="652" t="s">
        <v>233</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233</v>
      </c>
      <c r="AA41" s="650"/>
      <c r="AB41" s="650"/>
      <c r="AC41" s="650"/>
      <c r="AD41" s="651" t="s">
        <v>138</v>
      </c>
      <c r="AE41" s="651"/>
      <c r="AF41" s="651"/>
      <c r="AG41" s="651"/>
      <c r="AH41" s="651"/>
      <c r="AI41" s="651"/>
      <c r="AJ41" s="651"/>
      <c r="AK41" s="651"/>
      <c r="AL41" s="652" t="s">
        <v>233</v>
      </c>
      <c r="AM41" s="653"/>
      <c r="AN41" s="653"/>
      <c r="AO41" s="654"/>
      <c r="AQ41" s="725" t="s">
        <v>348</v>
      </c>
      <c r="AR41" s="726"/>
      <c r="AS41" s="726"/>
      <c r="AT41" s="726"/>
      <c r="AU41" s="726"/>
      <c r="AV41" s="726"/>
      <c r="AW41" s="726"/>
      <c r="AX41" s="726"/>
      <c r="AY41" s="727"/>
      <c r="AZ41" s="647">
        <v>24333</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t="s">
        <v>138</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147</v>
      </c>
      <c r="CS41" s="683"/>
      <c r="CT41" s="683"/>
      <c r="CU41" s="683"/>
      <c r="CV41" s="683"/>
      <c r="CW41" s="683"/>
      <c r="CX41" s="683"/>
      <c r="CY41" s="684"/>
      <c r="CZ41" s="652" t="s">
        <v>233</v>
      </c>
      <c r="DA41" s="681"/>
      <c r="DB41" s="681"/>
      <c r="DC41" s="685"/>
      <c r="DD41" s="656" t="s">
        <v>233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40900</v>
      </c>
      <c r="S42" s="648"/>
      <c r="T42" s="648"/>
      <c r="U42" s="648"/>
      <c r="V42" s="648"/>
      <c r="W42" s="648"/>
      <c r="X42" s="648"/>
      <c r="Y42" s="649"/>
      <c r="Z42" s="650">
        <v>1.4</v>
      </c>
      <c r="AA42" s="650"/>
      <c r="AB42" s="650"/>
      <c r="AC42" s="650"/>
      <c r="AD42" s="651" t="s">
        <v>147</v>
      </c>
      <c r="AE42" s="651"/>
      <c r="AF42" s="651"/>
      <c r="AG42" s="651"/>
      <c r="AH42" s="651"/>
      <c r="AI42" s="651"/>
      <c r="AJ42" s="651"/>
      <c r="AK42" s="651"/>
      <c r="AL42" s="652" t="s">
        <v>147</v>
      </c>
      <c r="AM42" s="653"/>
      <c r="AN42" s="653"/>
      <c r="AO42" s="654"/>
      <c r="AQ42" s="746" t="s">
        <v>352</v>
      </c>
      <c r="AR42" s="747"/>
      <c r="AS42" s="747"/>
      <c r="AT42" s="747"/>
      <c r="AU42" s="747"/>
      <c r="AV42" s="747"/>
      <c r="AW42" s="747"/>
      <c r="AX42" s="747"/>
      <c r="AY42" s="748"/>
      <c r="AZ42" s="738">
        <v>146594</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350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211283</v>
      </c>
      <c r="CS42" s="648"/>
      <c r="CT42" s="648"/>
      <c r="CU42" s="648"/>
      <c r="CV42" s="648"/>
      <c r="CW42" s="648"/>
      <c r="CX42" s="648"/>
      <c r="CY42" s="649"/>
      <c r="CZ42" s="652">
        <v>7.7</v>
      </c>
      <c r="DA42" s="653"/>
      <c r="DB42" s="653"/>
      <c r="DC42" s="665"/>
      <c r="DD42" s="656">
        <v>95569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3011131</v>
      </c>
      <c r="S43" s="739"/>
      <c r="T43" s="739"/>
      <c r="U43" s="739"/>
      <c r="V43" s="739"/>
      <c r="W43" s="739"/>
      <c r="X43" s="739"/>
      <c r="Y43" s="740"/>
      <c r="Z43" s="741">
        <v>100</v>
      </c>
      <c r="AA43" s="741"/>
      <c r="AB43" s="741"/>
      <c r="AC43" s="741"/>
      <c r="AD43" s="742">
        <v>1456929</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6118</v>
      </c>
      <c r="CS43" s="683"/>
      <c r="CT43" s="683"/>
      <c r="CU43" s="683"/>
      <c r="CV43" s="683"/>
      <c r="CW43" s="683"/>
      <c r="CX43" s="683"/>
      <c r="CY43" s="684"/>
      <c r="CZ43" s="652">
        <v>0.2</v>
      </c>
      <c r="DA43" s="681"/>
      <c r="DB43" s="681"/>
      <c r="DC43" s="685"/>
      <c r="DD43" s="656">
        <v>6118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92340</v>
      </c>
      <c r="CS44" s="648"/>
      <c r="CT44" s="648"/>
      <c r="CU44" s="648"/>
      <c r="CV44" s="648"/>
      <c r="CW44" s="648"/>
      <c r="CX44" s="648"/>
      <c r="CY44" s="649"/>
      <c r="CZ44" s="652">
        <v>3.4</v>
      </c>
      <c r="DA44" s="653"/>
      <c r="DB44" s="653"/>
      <c r="DC44" s="665"/>
      <c r="DD44" s="656">
        <v>62667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27594</v>
      </c>
      <c r="CS45" s="683"/>
      <c r="CT45" s="683"/>
      <c r="CU45" s="683"/>
      <c r="CV45" s="683"/>
      <c r="CW45" s="683"/>
      <c r="CX45" s="683"/>
      <c r="CY45" s="684"/>
      <c r="CZ45" s="652">
        <v>1</v>
      </c>
      <c r="DA45" s="681"/>
      <c r="DB45" s="681"/>
      <c r="DC45" s="685"/>
      <c r="DD45" s="656">
        <v>4526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63897</v>
      </c>
      <c r="CS46" s="648"/>
      <c r="CT46" s="648"/>
      <c r="CU46" s="648"/>
      <c r="CV46" s="648"/>
      <c r="CW46" s="648"/>
      <c r="CX46" s="648"/>
      <c r="CY46" s="649"/>
      <c r="CZ46" s="652">
        <v>2.2999999999999998</v>
      </c>
      <c r="DA46" s="653"/>
      <c r="DB46" s="653"/>
      <c r="DC46" s="665"/>
      <c r="DD46" s="656">
        <v>57292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118943</v>
      </c>
      <c r="CS47" s="683"/>
      <c r="CT47" s="683"/>
      <c r="CU47" s="683"/>
      <c r="CV47" s="683"/>
      <c r="CW47" s="683"/>
      <c r="CX47" s="683"/>
      <c r="CY47" s="684"/>
      <c r="CZ47" s="652">
        <v>4.3</v>
      </c>
      <c r="DA47" s="681"/>
      <c r="DB47" s="681"/>
      <c r="DC47" s="685"/>
      <c r="DD47" s="656">
        <v>32902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233</v>
      </c>
      <c r="CS48" s="648"/>
      <c r="CT48" s="648"/>
      <c r="CU48" s="648"/>
      <c r="CV48" s="648"/>
      <c r="CW48" s="648"/>
      <c r="CX48" s="648"/>
      <c r="CY48" s="649"/>
      <c r="CZ48" s="652" t="s">
        <v>233</v>
      </c>
      <c r="DA48" s="653"/>
      <c r="DB48" s="653"/>
      <c r="DC48" s="665"/>
      <c r="DD48" s="656" t="s">
        <v>138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2735849</v>
      </c>
      <c r="CS49" s="718"/>
      <c r="CT49" s="718"/>
      <c r="CU49" s="718"/>
      <c r="CV49" s="718"/>
      <c r="CW49" s="718"/>
      <c r="CX49" s="718"/>
      <c r="CY49" s="749"/>
      <c r="CZ49" s="743">
        <v>100</v>
      </c>
      <c r="DA49" s="750"/>
      <c r="DB49" s="750"/>
      <c r="DC49" s="751"/>
      <c r="DD49" s="752">
        <v>1944874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39e1m5oY3o3DO0Iv/CEdeFw5cMYTPswk+9hrzmwZV0tX7XiN/wbKggA9S+k94VOkiSR1Vl4Oc+ccP6dX0KF0IQ==" saltValue="KM6bWzS+HY4PmW+nZsoSo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S60" zoomScale="55" zoomScaleNormal="55" zoomScaleSheetLayoutView="70" workbookViewId="0">
      <selection activeCell="V32" sqref="V32:Z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3011</v>
      </c>
      <c r="R7" s="783"/>
      <c r="S7" s="783"/>
      <c r="T7" s="783"/>
      <c r="U7" s="783"/>
      <c r="V7" s="783">
        <v>2736</v>
      </c>
      <c r="W7" s="783"/>
      <c r="X7" s="783"/>
      <c r="Y7" s="783"/>
      <c r="Z7" s="783"/>
      <c r="AA7" s="783">
        <v>275</v>
      </c>
      <c r="AB7" s="783"/>
      <c r="AC7" s="783"/>
      <c r="AD7" s="783"/>
      <c r="AE7" s="784"/>
      <c r="AF7" s="785">
        <v>199</v>
      </c>
      <c r="AG7" s="786"/>
      <c r="AH7" s="786"/>
      <c r="AI7" s="786"/>
      <c r="AJ7" s="787"/>
      <c r="AK7" s="822">
        <v>277</v>
      </c>
      <c r="AL7" s="823"/>
      <c r="AM7" s="823"/>
      <c r="AN7" s="823"/>
      <c r="AO7" s="823"/>
      <c r="AP7" s="823">
        <v>1411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605</v>
      </c>
      <c r="BT7" s="827"/>
      <c r="BU7" s="827"/>
      <c r="BV7" s="827"/>
      <c r="BW7" s="827"/>
      <c r="BX7" s="827"/>
      <c r="BY7" s="827"/>
      <c r="BZ7" s="827"/>
      <c r="CA7" s="827"/>
      <c r="CB7" s="827"/>
      <c r="CC7" s="827"/>
      <c r="CD7" s="827"/>
      <c r="CE7" s="827"/>
      <c r="CF7" s="827"/>
      <c r="CG7" s="828"/>
      <c r="CH7" s="819">
        <v>4</v>
      </c>
      <c r="CI7" s="820"/>
      <c r="CJ7" s="820"/>
      <c r="CK7" s="820"/>
      <c r="CL7" s="821"/>
      <c r="CM7" s="819">
        <v>59</v>
      </c>
      <c r="CN7" s="820"/>
      <c r="CO7" s="820"/>
      <c r="CP7" s="820"/>
      <c r="CQ7" s="821"/>
      <c r="CR7" s="819">
        <v>9</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199</v>
      </c>
      <c r="AG23" s="842"/>
      <c r="AH23" s="842"/>
      <c r="AI23" s="842"/>
      <c r="AJ23" s="845"/>
      <c r="AK23" s="846"/>
      <c r="AL23" s="847"/>
      <c r="AM23" s="847"/>
      <c r="AN23" s="847"/>
      <c r="AO23" s="847"/>
      <c r="AP23" s="842"/>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436</v>
      </c>
      <c r="R28" s="871"/>
      <c r="S28" s="871"/>
      <c r="T28" s="871"/>
      <c r="U28" s="871"/>
      <c r="V28" s="871">
        <v>416</v>
      </c>
      <c r="W28" s="871"/>
      <c r="X28" s="871"/>
      <c r="Y28" s="871"/>
      <c r="Z28" s="871"/>
      <c r="AA28" s="871">
        <v>20</v>
      </c>
      <c r="AB28" s="871"/>
      <c r="AC28" s="871"/>
      <c r="AD28" s="871"/>
      <c r="AE28" s="872"/>
      <c r="AF28" s="873">
        <v>20</v>
      </c>
      <c r="AG28" s="871"/>
      <c r="AH28" s="871"/>
      <c r="AI28" s="871"/>
      <c r="AJ28" s="874"/>
      <c r="AK28" s="875">
        <v>16</v>
      </c>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453</v>
      </c>
      <c r="R29" s="807"/>
      <c r="S29" s="807"/>
      <c r="T29" s="807"/>
      <c r="U29" s="807"/>
      <c r="V29" s="807">
        <v>441</v>
      </c>
      <c r="W29" s="807"/>
      <c r="X29" s="807"/>
      <c r="Y29" s="807"/>
      <c r="Z29" s="807"/>
      <c r="AA29" s="807">
        <v>11</v>
      </c>
      <c r="AB29" s="807"/>
      <c r="AC29" s="807"/>
      <c r="AD29" s="807"/>
      <c r="AE29" s="808"/>
      <c r="AF29" s="809">
        <v>11</v>
      </c>
      <c r="AG29" s="810"/>
      <c r="AH29" s="810"/>
      <c r="AI29" s="810"/>
      <c r="AJ29" s="811"/>
      <c r="AK29" s="878">
        <v>67</v>
      </c>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37</v>
      </c>
      <c r="R30" s="807"/>
      <c r="S30" s="807"/>
      <c r="T30" s="807"/>
      <c r="U30" s="807"/>
      <c r="V30" s="807">
        <v>37</v>
      </c>
      <c r="W30" s="807"/>
      <c r="X30" s="807"/>
      <c r="Y30" s="807"/>
      <c r="Z30" s="807"/>
      <c r="AA30" s="807">
        <v>0</v>
      </c>
      <c r="AB30" s="807"/>
      <c r="AC30" s="807"/>
      <c r="AD30" s="807"/>
      <c r="AE30" s="808"/>
      <c r="AF30" s="809">
        <v>0</v>
      </c>
      <c r="AG30" s="810"/>
      <c r="AH30" s="810"/>
      <c r="AI30" s="810"/>
      <c r="AJ30" s="811"/>
      <c r="AK30" s="878">
        <v>9</v>
      </c>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121</v>
      </c>
      <c r="R31" s="807"/>
      <c r="S31" s="807"/>
      <c r="T31" s="807"/>
      <c r="U31" s="807"/>
      <c r="V31" s="807">
        <v>107</v>
      </c>
      <c r="W31" s="807"/>
      <c r="X31" s="807"/>
      <c r="Y31" s="807"/>
      <c r="Z31" s="807"/>
      <c r="AA31" s="807">
        <v>14</v>
      </c>
      <c r="AB31" s="807"/>
      <c r="AC31" s="807"/>
      <c r="AD31" s="807"/>
      <c r="AE31" s="808"/>
      <c r="AF31" s="809">
        <v>14</v>
      </c>
      <c r="AG31" s="810"/>
      <c r="AH31" s="810"/>
      <c r="AI31" s="810"/>
      <c r="AJ31" s="811"/>
      <c r="AK31" s="878">
        <v>68</v>
      </c>
      <c r="AL31" s="879"/>
      <c r="AM31" s="879"/>
      <c r="AN31" s="879"/>
      <c r="AO31" s="879"/>
      <c r="AP31" s="879">
        <v>139</v>
      </c>
      <c r="AQ31" s="879"/>
      <c r="AR31" s="879"/>
      <c r="AS31" s="879"/>
      <c r="AT31" s="879"/>
      <c r="AU31" s="879">
        <v>88</v>
      </c>
      <c r="AV31" s="879"/>
      <c r="AW31" s="879"/>
      <c r="AX31" s="879"/>
      <c r="AY31" s="879"/>
      <c r="AZ31" s="880"/>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42</v>
      </c>
      <c r="R32" s="807"/>
      <c r="S32" s="807"/>
      <c r="T32" s="807"/>
      <c r="U32" s="807"/>
      <c r="V32" s="807">
        <v>41</v>
      </c>
      <c r="W32" s="807"/>
      <c r="X32" s="807"/>
      <c r="Y32" s="807"/>
      <c r="Z32" s="807"/>
      <c r="AA32" s="807">
        <v>1</v>
      </c>
      <c r="AB32" s="807"/>
      <c r="AC32" s="807"/>
      <c r="AD32" s="807"/>
      <c r="AE32" s="808"/>
      <c r="AF32" s="809">
        <v>1</v>
      </c>
      <c r="AG32" s="810"/>
      <c r="AH32" s="810"/>
      <c r="AI32" s="810"/>
      <c r="AJ32" s="811"/>
      <c r="AK32" s="878">
        <v>20</v>
      </c>
      <c r="AL32" s="879"/>
      <c r="AM32" s="879"/>
      <c r="AN32" s="879"/>
      <c r="AO32" s="879"/>
      <c r="AP32" s="879">
        <v>93</v>
      </c>
      <c r="AQ32" s="879"/>
      <c r="AR32" s="879"/>
      <c r="AS32" s="879"/>
      <c r="AT32" s="879"/>
      <c r="AU32" s="879">
        <v>37</v>
      </c>
      <c r="AV32" s="879"/>
      <c r="AW32" s="879"/>
      <c r="AX32" s="879"/>
      <c r="AY32" s="879"/>
      <c r="AZ32" s="880"/>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395</v>
      </c>
      <c r="R66" s="766"/>
      <c r="S66" s="766"/>
      <c r="T66" s="766"/>
      <c r="U66" s="767"/>
      <c r="V66" s="765" t="s">
        <v>415</v>
      </c>
      <c r="W66" s="766"/>
      <c r="X66" s="766"/>
      <c r="Y66" s="766"/>
      <c r="Z66" s="767"/>
      <c r="AA66" s="765" t="s">
        <v>416</v>
      </c>
      <c r="AB66" s="766"/>
      <c r="AC66" s="766"/>
      <c r="AD66" s="766"/>
      <c r="AE66" s="767"/>
      <c r="AF66" s="900" t="s">
        <v>398</v>
      </c>
      <c r="AG66" s="861"/>
      <c r="AH66" s="861"/>
      <c r="AI66" s="861"/>
      <c r="AJ66" s="901"/>
      <c r="AK66" s="765" t="s">
        <v>417</v>
      </c>
      <c r="AL66" s="789"/>
      <c r="AM66" s="789"/>
      <c r="AN66" s="789"/>
      <c r="AO66" s="790"/>
      <c r="AP66" s="765" t="s">
        <v>400</v>
      </c>
      <c r="AQ66" s="766"/>
      <c r="AR66" s="766"/>
      <c r="AS66" s="766"/>
      <c r="AT66" s="767"/>
      <c r="AU66" s="765" t="s">
        <v>418</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76</v>
      </c>
      <c r="R68" s="914"/>
      <c r="S68" s="914"/>
      <c r="T68" s="914"/>
      <c r="U68" s="914"/>
      <c r="V68" s="914">
        <v>64</v>
      </c>
      <c r="W68" s="914"/>
      <c r="X68" s="914"/>
      <c r="Y68" s="914"/>
      <c r="Z68" s="914"/>
      <c r="AA68" s="914">
        <v>12</v>
      </c>
      <c r="AB68" s="914"/>
      <c r="AC68" s="914"/>
      <c r="AD68" s="914"/>
      <c r="AE68" s="914"/>
      <c r="AF68" s="914">
        <v>12</v>
      </c>
      <c r="AG68" s="914"/>
      <c r="AH68" s="914"/>
      <c r="AI68" s="914"/>
      <c r="AJ68" s="914"/>
      <c r="AK68" s="914"/>
      <c r="AL68" s="914"/>
      <c r="AM68" s="914"/>
      <c r="AN68" s="914"/>
      <c r="AO68" s="914"/>
      <c r="AP68" s="914"/>
      <c r="AQ68" s="914"/>
      <c r="AR68" s="914"/>
      <c r="AS68" s="914"/>
      <c r="AT68" s="914"/>
      <c r="AU68" s="914"/>
      <c r="AV68" s="914"/>
      <c r="AW68" s="914"/>
      <c r="AX68" s="914"/>
      <c r="AY68" s="914"/>
      <c r="AZ68" s="915" t="s">
        <v>597</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3177</v>
      </c>
      <c r="R69" s="879"/>
      <c r="S69" s="879"/>
      <c r="T69" s="879"/>
      <c r="U69" s="879"/>
      <c r="V69" s="879">
        <v>2997</v>
      </c>
      <c r="W69" s="879"/>
      <c r="X69" s="879"/>
      <c r="Y69" s="879"/>
      <c r="Z69" s="879"/>
      <c r="AA69" s="879">
        <v>181</v>
      </c>
      <c r="AB69" s="879"/>
      <c r="AC69" s="879"/>
      <c r="AD69" s="879"/>
      <c r="AE69" s="879"/>
      <c r="AF69" s="879">
        <v>181</v>
      </c>
      <c r="AG69" s="879"/>
      <c r="AH69" s="879"/>
      <c r="AI69" s="879"/>
      <c r="AJ69" s="879"/>
      <c r="AK69" s="879"/>
      <c r="AL69" s="879"/>
      <c r="AM69" s="879"/>
      <c r="AN69" s="879"/>
      <c r="AO69" s="879"/>
      <c r="AP69" s="879">
        <v>1044</v>
      </c>
      <c r="AQ69" s="879"/>
      <c r="AR69" s="879"/>
      <c r="AS69" s="879"/>
      <c r="AT69" s="879"/>
      <c r="AU69" s="879">
        <v>16</v>
      </c>
      <c r="AV69" s="879"/>
      <c r="AW69" s="879"/>
      <c r="AX69" s="879"/>
      <c r="AY69" s="879"/>
      <c r="AZ69" s="925" t="s">
        <v>598</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592</v>
      </c>
      <c r="C70" s="922"/>
      <c r="D70" s="922"/>
      <c r="E70" s="922"/>
      <c r="F70" s="922"/>
      <c r="G70" s="922"/>
      <c r="H70" s="922"/>
      <c r="I70" s="922"/>
      <c r="J70" s="922"/>
      <c r="K70" s="922"/>
      <c r="L70" s="922"/>
      <c r="M70" s="922"/>
      <c r="N70" s="922"/>
      <c r="O70" s="922"/>
      <c r="P70" s="923"/>
      <c r="Q70" s="924">
        <v>1414</v>
      </c>
      <c r="R70" s="879"/>
      <c r="S70" s="879"/>
      <c r="T70" s="879"/>
      <c r="U70" s="879"/>
      <c r="V70" s="879">
        <v>1387</v>
      </c>
      <c r="W70" s="879"/>
      <c r="X70" s="879"/>
      <c r="Y70" s="879"/>
      <c r="Z70" s="879"/>
      <c r="AA70" s="879">
        <v>27</v>
      </c>
      <c r="AB70" s="879"/>
      <c r="AC70" s="879"/>
      <c r="AD70" s="879"/>
      <c r="AE70" s="879"/>
      <c r="AF70" s="879">
        <v>14</v>
      </c>
      <c r="AG70" s="879"/>
      <c r="AH70" s="879"/>
      <c r="AI70" s="879"/>
      <c r="AJ70" s="879"/>
      <c r="AK70" s="879">
        <v>292</v>
      </c>
      <c r="AL70" s="879"/>
      <c r="AM70" s="879"/>
      <c r="AN70" s="879"/>
      <c r="AO70" s="879"/>
      <c r="AP70" s="879">
        <v>1537</v>
      </c>
      <c r="AQ70" s="879"/>
      <c r="AR70" s="879"/>
      <c r="AS70" s="879"/>
      <c r="AT70" s="879"/>
      <c r="AU70" s="879"/>
      <c r="AV70" s="879"/>
      <c r="AW70" s="879"/>
      <c r="AX70" s="879"/>
      <c r="AY70" s="879"/>
      <c r="AZ70" s="925" t="s">
        <v>599</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66</v>
      </c>
      <c r="R71" s="879"/>
      <c r="S71" s="879"/>
      <c r="T71" s="879"/>
      <c r="U71" s="879"/>
      <c r="V71" s="879">
        <v>54</v>
      </c>
      <c r="W71" s="879"/>
      <c r="X71" s="879"/>
      <c r="Y71" s="879"/>
      <c r="Z71" s="879"/>
      <c r="AA71" s="879">
        <v>11</v>
      </c>
      <c r="AB71" s="879"/>
      <c r="AC71" s="879"/>
      <c r="AD71" s="879"/>
      <c r="AE71" s="879"/>
      <c r="AF71" s="879">
        <v>11</v>
      </c>
      <c r="AG71" s="879"/>
      <c r="AH71" s="879"/>
      <c r="AI71" s="879"/>
      <c r="AJ71" s="879"/>
      <c r="AK71" s="879"/>
      <c r="AL71" s="879"/>
      <c r="AM71" s="879"/>
      <c r="AN71" s="879"/>
      <c r="AO71" s="879"/>
      <c r="AP71" s="879"/>
      <c r="AQ71" s="879"/>
      <c r="AR71" s="879"/>
      <c r="AS71" s="879"/>
      <c r="AT71" s="879"/>
      <c r="AU71" s="879"/>
      <c r="AV71" s="879"/>
      <c r="AW71" s="879"/>
      <c r="AX71" s="879"/>
      <c r="AY71" s="879"/>
      <c r="AZ71" s="925" t="s">
        <v>600</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592</v>
      </c>
      <c r="C72" s="922"/>
      <c r="D72" s="922"/>
      <c r="E72" s="922"/>
      <c r="F72" s="922"/>
      <c r="G72" s="922"/>
      <c r="H72" s="922"/>
      <c r="I72" s="922"/>
      <c r="J72" s="922"/>
      <c r="K72" s="922"/>
      <c r="L72" s="922"/>
      <c r="M72" s="922"/>
      <c r="N72" s="922"/>
      <c r="O72" s="922"/>
      <c r="P72" s="923"/>
      <c r="Q72" s="924">
        <v>1</v>
      </c>
      <c r="R72" s="879"/>
      <c r="S72" s="879"/>
      <c r="T72" s="879"/>
      <c r="U72" s="879"/>
      <c r="V72" s="879">
        <v>0</v>
      </c>
      <c r="W72" s="879"/>
      <c r="X72" s="879"/>
      <c r="Y72" s="879"/>
      <c r="Z72" s="879"/>
      <c r="AA72" s="879">
        <v>0</v>
      </c>
      <c r="AB72" s="879"/>
      <c r="AC72" s="879"/>
      <c r="AD72" s="879"/>
      <c r="AE72" s="879"/>
      <c r="AF72" s="879">
        <v>0</v>
      </c>
      <c r="AG72" s="879"/>
      <c r="AH72" s="879"/>
      <c r="AI72" s="879"/>
      <c r="AJ72" s="879"/>
      <c r="AK72" s="879"/>
      <c r="AL72" s="879"/>
      <c r="AM72" s="879"/>
      <c r="AN72" s="879"/>
      <c r="AO72" s="879"/>
      <c r="AP72" s="879"/>
      <c r="AQ72" s="879"/>
      <c r="AR72" s="879"/>
      <c r="AS72" s="879"/>
      <c r="AT72" s="879"/>
      <c r="AU72" s="879"/>
      <c r="AV72" s="879"/>
      <c r="AW72" s="879"/>
      <c r="AX72" s="879"/>
      <c r="AY72" s="879"/>
      <c r="AZ72" s="925" t="s">
        <v>601</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1467</v>
      </c>
      <c r="R73" s="879"/>
      <c r="S73" s="879"/>
      <c r="T73" s="879"/>
      <c r="U73" s="879"/>
      <c r="V73" s="879">
        <v>1393</v>
      </c>
      <c r="W73" s="879"/>
      <c r="X73" s="879"/>
      <c r="Y73" s="879"/>
      <c r="Z73" s="879"/>
      <c r="AA73" s="879">
        <v>74</v>
      </c>
      <c r="AB73" s="879"/>
      <c r="AC73" s="879"/>
      <c r="AD73" s="879"/>
      <c r="AE73" s="879"/>
      <c r="AF73" s="879">
        <v>74</v>
      </c>
      <c r="AG73" s="879"/>
      <c r="AH73" s="879"/>
      <c r="AI73" s="879"/>
      <c r="AJ73" s="879"/>
      <c r="AK73" s="879">
        <v>230</v>
      </c>
      <c r="AL73" s="879"/>
      <c r="AM73" s="879"/>
      <c r="AN73" s="879"/>
      <c r="AO73" s="879"/>
      <c r="AP73" s="879"/>
      <c r="AQ73" s="879"/>
      <c r="AR73" s="879"/>
      <c r="AS73" s="879"/>
      <c r="AT73" s="879"/>
      <c r="AU73" s="879"/>
      <c r="AV73" s="879"/>
      <c r="AW73" s="879"/>
      <c r="AX73" s="879"/>
      <c r="AY73" s="879"/>
      <c r="AZ73" s="925" t="s">
        <v>597</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594</v>
      </c>
      <c r="C74" s="922"/>
      <c r="D74" s="922"/>
      <c r="E74" s="922"/>
      <c r="F74" s="922"/>
      <c r="G74" s="922"/>
      <c r="H74" s="922"/>
      <c r="I74" s="922"/>
      <c r="J74" s="922"/>
      <c r="K74" s="922"/>
      <c r="L74" s="922"/>
      <c r="M74" s="922"/>
      <c r="N74" s="922"/>
      <c r="O74" s="922"/>
      <c r="P74" s="923"/>
      <c r="Q74" s="924">
        <v>313</v>
      </c>
      <c r="R74" s="879"/>
      <c r="S74" s="879"/>
      <c r="T74" s="879"/>
      <c r="U74" s="879"/>
      <c r="V74" s="879">
        <v>295</v>
      </c>
      <c r="W74" s="879"/>
      <c r="X74" s="879"/>
      <c r="Y74" s="879"/>
      <c r="Z74" s="879"/>
      <c r="AA74" s="879">
        <v>18</v>
      </c>
      <c r="AB74" s="879"/>
      <c r="AC74" s="879"/>
      <c r="AD74" s="879"/>
      <c r="AE74" s="879"/>
      <c r="AF74" s="879">
        <v>18</v>
      </c>
      <c r="AG74" s="879"/>
      <c r="AH74" s="879"/>
      <c r="AI74" s="879"/>
      <c r="AJ74" s="879"/>
      <c r="AK74" s="879">
        <v>12</v>
      </c>
      <c r="AL74" s="879"/>
      <c r="AM74" s="879"/>
      <c r="AN74" s="879"/>
      <c r="AO74" s="879"/>
      <c r="AP74" s="879"/>
      <c r="AQ74" s="879"/>
      <c r="AR74" s="879"/>
      <c r="AS74" s="879"/>
      <c r="AT74" s="879"/>
      <c r="AU74" s="879"/>
      <c r="AV74" s="879"/>
      <c r="AW74" s="879"/>
      <c r="AX74" s="879"/>
      <c r="AY74" s="879"/>
      <c r="AZ74" s="925" t="s">
        <v>602</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595</v>
      </c>
      <c r="C75" s="922"/>
      <c r="D75" s="922"/>
      <c r="E75" s="922"/>
      <c r="F75" s="922"/>
      <c r="G75" s="922"/>
      <c r="H75" s="922"/>
      <c r="I75" s="922"/>
      <c r="J75" s="922"/>
      <c r="K75" s="922"/>
      <c r="L75" s="922"/>
      <c r="M75" s="922"/>
      <c r="N75" s="922"/>
      <c r="O75" s="922"/>
      <c r="P75" s="923"/>
      <c r="Q75" s="927">
        <v>23332</v>
      </c>
      <c r="R75" s="928"/>
      <c r="S75" s="928"/>
      <c r="T75" s="928"/>
      <c r="U75" s="878"/>
      <c r="V75" s="929">
        <v>22338</v>
      </c>
      <c r="W75" s="928"/>
      <c r="X75" s="928"/>
      <c r="Y75" s="928"/>
      <c r="Z75" s="878"/>
      <c r="AA75" s="929">
        <v>994</v>
      </c>
      <c r="AB75" s="928"/>
      <c r="AC75" s="928"/>
      <c r="AD75" s="928"/>
      <c r="AE75" s="878"/>
      <c r="AF75" s="929">
        <v>994</v>
      </c>
      <c r="AG75" s="928"/>
      <c r="AH75" s="928"/>
      <c r="AI75" s="928"/>
      <c r="AJ75" s="878"/>
      <c r="AK75" s="929">
        <v>28</v>
      </c>
      <c r="AL75" s="928"/>
      <c r="AM75" s="928"/>
      <c r="AN75" s="928"/>
      <c r="AO75" s="878"/>
      <c r="AP75" s="929"/>
      <c r="AQ75" s="928"/>
      <c r="AR75" s="928"/>
      <c r="AS75" s="928"/>
      <c r="AT75" s="878"/>
      <c r="AU75" s="929"/>
      <c r="AV75" s="928"/>
      <c r="AW75" s="928"/>
      <c r="AX75" s="928"/>
      <c r="AY75" s="878"/>
      <c r="AZ75" s="925" t="s">
        <v>597</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592</v>
      </c>
      <c r="C76" s="922"/>
      <c r="D76" s="922"/>
      <c r="E76" s="922"/>
      <c r="F76" s="922"/>
      <c r="G76" s="922"/>
      <c r="H76" s="922"/>
      <c r="I76" s="922"/>
      <c r="J76" s="922"/>
      <c r="K76" s="922"/>
      <c r="L76" s="922"/>
      <c r="M76" s="922"/>
      <c r="N76" s="922"/>
      <c r="O76" s="922"/>
      <c r="P76" s="923"/>
      <c r="Q76" s="927">
        <v>284</v>
      </c>
      <c r="R76" s="928"/>
      <c r="S76" s="928"/>
      <c r="T76" s="928"/>
      <c r="U76" s="878"/>
      <c r="V76" s="929">
        <v>122</v>
      </c>
      <c r="W76" s="928"/>
      <c r="X76" s="928"/>
      <c r="Y76" s="928"/>
      <c r="Z76" s="878"/>
      <c r="AA76" s="929">
        <v>162</v>
      </c>
      <c r="AB76" s="928"/>
      <c r="AC76" s="928"/>
      <c r="AD76" s="928"/>
      <c r="AE76" s="878"/>
      <c r="AF76" s="929">
        <v>162</v>
      </c>
      <c r="AG76" s="928"/>
      <c r="AH76" s="928"/>
      <c r="AI76" s="928"/>
      <c r="AJ76" s="878"/>
      <c r="AK76" s="929"/>
      <c r="AL76" s="928"/>
      <c r="AM76" s="928"/>
      <c r="AN76" s="928"/>
      <c r="AO76" s="878"/>
      <c r="AP76" s="929"/>
      <c r="AQ76" s="928"/>
      <c r="AR76" s="928"/>
      <c r="AS76" s="928"/>
      <c r="AT76" s="878"/>
      <c r="AU76" s="929"/>
      <c r="AV76" s="928"/>
      <c r="AW76" s="928"/>
      <c r="AX76" s="928"/>
      <c r="AY76" s="878"/>
      <c r="AZ76" s="925" t="s">
        <v>604</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596</v>
      </c>
      <c r="C77" s="922"/>
      <c r="D77" s="922"/>
      <c r="E77" s="922"/>
      <c r="F77" s="922"/>
      <c r="G77" s="922"/>
      <c r="H77" s="922"/>
      <c r="I77" s="922"/>
      <c r="J77" s="922"/>
      <c r="K77" s="922"/>
      <c r="L77" s="922"/>
      <c r="M77" s="922"/>
      <c r="N77" s="922"/>
      <c r="O77" s="922"/>
      <c r="P77" s="923"/>
      <c r="Q77" s="927">
        <v>1662</v>
      </c>
      <c r="R77" s="928"/>
      <c r="S77" s="928"/>
      <c r="T77" s="928"/>
      <c r="U77" s="878"/>
      <c r="V77" s="929">
        <v>1628</v>
      </c>
      <c r="W77" s="928"/>
      <c r="X77" s="928"/>
      <c r="Y77" s="928"/>
      <c r="Z77" s="878"/>
      <c r="AA77" s="929">
        <v>35</v>
      </c>
      <c r="AB77" s="928"/>
      <c r="AC77" s="928"/>
      <c r="AD77" s="928"/>
      <c r="AE77" s="878"/>
      <c r="AF77" s="929">
        <v>35</v>
      </c>
      <c r="AG77" s="928"/>
      <c r="AH77" s="928"/>
      <c r="AI77" s="928"/>
      <c r="AJ77" s="878"/>
      <c r="AK77" s="929"/>
      <c r="AL77" s="928"/>
      <c r="AM77" s="928"/>
      <c r="AN77" s="928"/>
      <c r="AO77" s="878"/>
      <c r="AP77" s="929"/>
      <c r="AQ77" s="928"/>
      <c r="AR77" s="928"/>
      <c r="AS77" s="928"/>
      <c r="AT77" s="878"/>
      <c r="AU77" s="929"/>
      <c r="AV77" s="928"/>
      <c r="AW77" s="928"/>
      <c r="AX77" s="928"/>
      <c r="AY77" s="878"/>
      <c r="AZ77" s="925" t="s">
        <v>602</v>
      </c>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592</v>
      </c>
      <c r="C78" s="922"/>
      <c r="D78" s="922"/>
      <c r="E78" s="922"/>
      <c r="F78" s="922"/>
      <c r="G78" s="922"/>
      <c r="H78" s="922"/>
      <c r="I78" s="922"/>
      <c r="J78" s="922"/>
      <c r="K78" s="922"/>
      <c r="L78" s="922"/>
      <c r="M78" s="922"/>
      <c r="N78" s="922"/>
      <c r="O78" s="922"/>
      <c r="P78" s="923"/>
      <c r="Q78" s="924">
        <v>788014</v>
      </c>
      <c r="R78" s="879"/>
      <c r="S78" s="879"/>
      <c r="T78" s="879"/>
      <c r="U78" s="879"/>
      <c r="V78" s="879">
        <v>737977</v>
      </c>
      <c r="W78" s="879"/>
      <c r="X78" s="879"/>
      <c r="Y78" s="879"/>
      <c r="Z78" s="879"/>
      <c r="AA78" s="879">
        <v>40037</v>
      </c>
      <c r="AB78" s="879"/>
      <c r="AC78" s="879"/>
      <c r="AD78" s="879"/>
      <c r="AE78" s="879"/>
      <c r="AF78" s="879">
        <v>40037</v>
      </c>
      <c r="AG78" s="879"/>
      <c r="AH78" s="879"/>
      <c r="AI78" s="879"/>
      <c r="AJ78" s="879"/>
      <c r="AK78" s="879">
        <v>7130</v>
      </c>
      <c r="AL78" s="879"/>
      <c r="AM78" s="879"/>
      <c r="AN78" s="879"/>
      <c r="AO78" s="879"/>
      <c r="AP78" s="879"/>
      <c r="AQ78" s="879"/>
      <c r="AR78" s="879"/>
      <c r="AS78" s="879"/>
      <c r="AT78" s="879"/>
      <c r="AU78" s="879"/>
      <c r="AV78" s="879"/>
      <c r="AW78" s="879"/>
      <c r="AX78" s="879"/>
      <c r="AY78" s="879"/>
      <c r="AZ78" s="925" t="s">
        <v>603</v>
      </c>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306</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306</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306</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133674</v>
      </c>
      <c r="AB110" s="950"/>
      <c r="AC110" s="950"/>
      <c r="AD110" s="950"/>
      <c r="AE110" s="951"/>
      <c r="AF110" s="952">
        <v>136183</v>
      </c>
      <c r="AG110" s="950"/>
      <c r="AH110" s="950"/>
      <c r="AI110" s="950"/>
      <c r="AJ110" s="951"/>
      <c r="AK110" s="952">
        <v>167644</v>
      </c>
      <c r="AL110" s="950"/>
      <c r="AM110" s="950"/>
      <c r="AN110" s="950"/>
      <c r="AO110" s="951"/>
      <c r="AP110" s="953">
        <v>12.5</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1567359</v>
      </c>
      <c r="BR110" s="985"/>
      <c r="BS110" s="985"/>
      <c r="BT110" s="985"/>
      <c r="BU110" s="985"/>
      <c r="BV110" s="985">
        <v>1513637</v>
      </c>
      <c r="BW110" s="985"/>
      <c r="BX110" s="985"/>
      <c r="BY110" s="985"/>
      <c r="BZ110" s="985"/>
      <c r="CA110" s="985">
        <v>1410941</v>
      </c>
      <c r="CB110" s="985"/>
      <c r="CC110" s="985"/>
      <c r="CD110" s="985"/>
      <c r="CE110" s="985"/>
      <c r="CF110" s="999">
        <v>105.4</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392</v>
      </c>
      <c r="DM110" s="985"/>
      <c r="DN110" s="985"/>
      <c r="DO110" s="985"/>
      <c r="DP110" s="985"/>
      <c r="DQ110" s="985" t="s">
        <v>436</v>
      </c>
      <c r="DR110" s="985"/>
      <c r="DS110" s="985"/>
      <c r="DT110" s="985"/>
      <c r="DU110" s="985"/>
      <c r="DV110" s="986" t="s">
        <v>392</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412</v>
      </c>
      <c r="AB111" s="992"/>
      <c r="AC111" s="992"/>
      <c r="AD111" s="992"/>
      <c r="AE111" s="993"/>
      <c r="AF111" s="994" t="s">
        <v>392</v>
      </c>
      <c r="AG111" s="992"/>
      <c r="AH111" s="992"/>
      <c r="AI111" s="992"/>
      <c r="AJ111" s="993"/>
      <c r="AK111" s="994" t="s">
        <v>412</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t="s">
        <v>392</v>
      </c>
      <c r="BR111" s="978"/>
      <c r="BS111" s="978"/>
      <c r="BT111" s="978"/>
      <c r="BU111" s="978"/>
      <c r="BV111" s="978" t="s">
        <v>436</v>
      </c>
      <c r="BW111" s="978"/>
      <c r="BX111" s="978"/>
      <c r="BY111" s="978"/>
      <c r="BZ111" s="978"/>
      <c r="CA111" s="978" t="s">
        <v>392</v>
      </c>
      <c r="CB111" s="978"/>
      <c r="CC111" s="978"/>
      <c r="CD111" s="978"/>
      <c r="CE111" s="978"/>
      <c r="CF111" s="972" t="s">
        <v>392</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392</v>
      </c>
      <c r="DH111" s="978"/>
      <c r="DI111" s="978"/>
      <c r="DJ111" s="978"/>
      <c r="DK111" s="978"/>
      <c r="DL111" s="978" t="s">
        <v>436</v>
      </c>
      <c r="DM111" s="978"/>
      <c r="DN111" s="978"/>
      <c r="DO111" s="978"/>
      <c r="DP111" s="978"/>
      <c r="DQ111" s="978" t="s">
        <v>412</v>
      </c>
      <c r="DR111" s="978"/>
      <c r="DS111" s="978"/>
      <c r="DT111" s="978"/>
      <c r="DU111" s="978"/>
      <c r="DV111" s="979" t="s">
        <v>412</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392</v>
      </c>
      <c r="AB112" s="1017"/>
      <c r="AC112" s="1017"/>
      <c r="AD112" s="1017"/>
      <c r="AE112" s="1018"/>
      <c r="AF112" s="1019" t="s">
        <v>436</v>
      </c>
      <c r="AG112" s="1017"/>
      <c r="AH112" s="1017"/>
      <c r="AI112" s="1017"/>
      <c r="AJ112" s="1018"/>
      <c r="AK112" s="1019" t="s">
        <v>392</v>
      </c>
      <c r="AL112" s="1017"/>
      <c r="AM112" s="1017"/>
      <c r="AN112" s="1017"/>
      <c r="AO112" s="1018"/>
      <c r="AP112" s="1020" t="s">
        <v>412</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124698</v>
      </c>
      <c r="BR112" s="978"/>
      <c r="BS112" s="978"/>
      <c r="BT112" s="978"/>
      <c r="BU112" s="978"/>
      <c r="BV112" s="978">
        <v>119976</v>
      </c>
      <c r="BW112" s="978"/>
      <c r="BX112" s="978"/>
      <c r="BY112" s="978"/>
      <c r="BZ112" s="978"/>
      <c r="CA112" s="978">
        <v>124419</v>
      </c>
      <c r="CB112" s="978"/>
      <c r="CC112" s="978"/>
      <c r="CD112" s="978"/>
      <c r="CE112" s="978"/>
      <c r="CF112" s="972">
        <v>9.3000000000000007</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412</v>
      </c>
      <c r="DH112" s="978"/>
      <c r="DI112" s="978"/>
      <c r="DJ112" s="978"/>
      <c r="DK112" s="978"/>
      <c r="DL112" s="978" t="s">
        <v>436</v>
      </c>
      <c r="DM112" s="978"/>
      <c r="DN112" s="978"/>
      <c r="DO112" s="978"/>
      <c r="DP112" s="978"/>
      <c r="DQ112" s="978" t="s">
        <v>436</v>
      </c>
      <c r="DR112" s="978"/>
      <c r="DS112" s="978"/>
      <c r="DT112" s="978"/>
      <c r="DU112" s="978"/>
      <c r="DV112" s="979" t="s">
        <v>412</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12901</v>
      </c>
      <c r="AB113" s="992"/>
      <c r="AC113" s="992"/>
      <c r="AD113" s="992"/>
      <c r="AE113" s="993"/>
      <c r="AF113" s="994">
        <v>10625</v>
      </c>
      <c r="AG113" s="992"/>
      <c r="AH113" s="992"/>
      <c r="AI113" s="992"/>
      <c r="AJ113" s="993"/>
      <c r="AK113" s="994">
        <v>14448</v>
      </c>
      <c r="AL113" s="992"/>
      <c r="AM113" s="992"/>
      <c r="AN113" s="992"/>
      <c r="AO113" s="993"/>
      <c r="AP113" s="995">
        <v>1.1000000000000001</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50325</v>
      </c>
      <c r="BR113" s="978"/>
      <c r="BS113" s="978"/>
      <c r="BT113" s="978"/>
      <c r="BU113" s="978"/>
      <c r="BV113" s="978">
        <v>68851</v>
      </c>
      <c r="BW113" s="978"/>
      <c r="BX113" s="978"/>
      <c r="BY113" s="978"/>
      <c r="BZ113" s="978"/>
      <c r="CA113" s="978">
        <v>100491</v>
      </c>
      <c r="CB113" s="978"/>
      <c r="CC113" s="978"/>
      <c r="CD113" s="978"/>
      <c r="CE113" s="978"/>
      <c r="CF113" s="972">
        <v>7.5</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392</v>
      </c>
      <c r="DH113" s="1017"/>
      <c r="DI113" s="1017"/>
      <c r="DJ113" s="1017"/>
      <c r="DK113" s="1018"/>
      <c r="DL113" s="1019" t="s">
        <v>392</v>
      </c>
      <c r="DM113" s="1017"/>
      <c r="DN113" s="1017"/>
      <c r="DO113" s="1017"/>
      <c r="DP113" s="1018"/>
      <c r="DQ113" s="1019" t="s">
        <v>447</v>
      </c>
      <c r="DR113" s="1017"/>
      <c r="DS113" s="1017"/>
      <c r="DT113" s="1017"/>
      <c r="DU113" s="1018"/>
      <c r="DV113" s="1020" t="s">
        <v>447</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7310</v>
      </c>
      <c r="AB114" s="1017"/>
      <c r="AC114" s="1017"/>
      <c r="AD114" s="1017"/>
      <c r="AE114" s="1018"/>
      <c r="AF114" s="1019">
        <v>5852</v>
      </c>
      <c r="AG114" s="1017"/>
      <c r="AH114" s="1017"/>
      <c r="AI114" s="1017"/>
      <c r="AJ114" s="1018"/>
      <c r="AK114" s="1019">
        <v>5142</v>
      </c>
      <c r="AL114" s="1017"/>
      <c r="AM114" s="1017"/>
      <c r="AN114" s="1017"/>
      <c r="AO114" s="1018"/>
      <c r="AP114" s="1020">
        <v>0.4</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212848</v>
      </c>
      <c r="BR114" s="978"/>
      <c r="BS114" s="978"/>
      <c r="BT114" s="978"/>
      <c r="BU114" s="978"/>
      <c r="BV114" s="978">
        <v>211399</v>
      </c>
      <c r="BW114" s="978"/>
      <c r="BX114" s="978"/>
      <c r="BY114" s="978"/>
      <c r="BZ114" s="978"/>
      <c r="CA114" s="978">
        <v>189190</v>
      </c>
      <c r="CB114" s="978"/>
      <c r="CC114" s="978"/>
      <c r="CD114" s="978"/>
      <c r="CE114" s="978"/>
      <c r="CF114" s="972">
        <v>14.1</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412</v>
      </c>
      <c r="DH114" s="1017"/>
      <c r="DI114" s="1017"/>
      <c r="DJ114" s="1017"/>
      <c r="DK114" s="1018"/>
      <c r="DL114" s="1019" t="s">
        <v>447</v>
      </c>
      <c r="DM114" s="1017"/>
      <c r="DN114" s="1017"/>
      <c r="DO114" s="1017"/>
      <c r="DP114" s="1018"/>
      <c r="DQ114" s="1019" t="s">
        <v>436</v>
      </c>
      <c r="DR114" s="1017"/>
      <c r="DS114" s="1017"/>
      <c r="DT114" s="1017"/>
      <c r="DU114" s="1018"/>
      <c r="DV114" s="1020" t="s">
        <v>447</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392</v>
      </c>
      <c r="AB115" s="992"/>
      <c r="AC115" s="992"/>
      <c r="AD115" s="992"/>
      <c r="AE115" s="993"/>
      <c r="AF115" s="994" t="s">
        <v>392</v>
      </c>
      <c r="AG115" s="992"/>
      <c r="AH115" s="992"/>
      <c r="AI115" s="992"/>
      <c r="AJ115" s="993"/>
      <c r="AK115" s="994" t="s">
        <v>447</v>
      </c>
      <c r="AL115" s="992"/>
      <c r="AM115" s="992"/>
      <c r="AN115" s="992"/>
      <c r="AO115" s="993"/>
      <c r="AP115" s="995" t="s">
        <v>392</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392</v>
      </c>
      <c r="BR115" s="978"/>
      <c r="BS115" s="978"/>
      <c r="BT115" s="978"/>
      <c r="BU115" s="978"/>
      <c r="BV115" s="978" t="s">
        <v>392</v>
      </c>
      <c r="BW115" s="978"/>
      <c r="BX115" s="978"/>
      <c r="BY115" s="978"/>
      <c r="BZ115" s="978"/>
      <c r="CA115" s="978" t="s">
        <v>412</v>
      </c>
      <c r="CB115" s="978"/>
      <c r="CC115" s="978"/>
      <c r="CD115" s="978"/>
      <c r="CE115" s="978"/>
      <c r="CF115" s="972" t="s">
        <v>436</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392</v>
      </c>
      <c r="DH115" s="1017"/>
      <c r="DI115" s="1017"/>
      <c r="DJ115" s="1017"/>
      <c r="DK115" s="1018"/>
      <c r="DL115" s="1019" t="s">
        <v>392</v>
      </c>
      <c r="DM115" s="1017"/>
      <c r="DN115" s="1017"/>
      <c r="DO115" s="1017"/>
      <c r="DP115" s="1018"/>
      <c r="DQ115" s="1019" t="s">
        <v>412</v>
      </c>
      <c r="DR115" s="1017"/>
      <c r="DS115" s="1017"/>
      <c r="DT115" s="1017"/>
      <c r="DU115" s="1018"/>
      <c r="DV115" s="1020" t="s">
        <v>412</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t="s">
        <v>447</v>
      </c>
      <c r="AG116" s="1017"/>
      <c r="AH116" s="1017"/>
      <c r="AI116" s="1017"/>
      <c r="AJ116" s="1018"/>
      <c r="AK116" s="1019" t="s">
        <v>412</v>
      </c>
      <c r="AL116" s="1017"/>
      <c r="AM116" s="1017"/>
      <c r="AN116" s="1017"/>
      <c r="AO116" s="1018"/>
      <c r="AP116" s="1020" t="s">
        <v>392</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436</v>
      </c>
      <c r="BW116" s="978"/>
      <c r="BX116" s="978"/>
      <c r="BY116" s="978"/>
      <c r="BZ116" s="978"/>
      <c r="CA116" s="978" t="s">
        <v>392</v>
      </c>
      <c r="CB116" s="978"/>
      <c r="CC116" s="978"/>
      <c r="CD116" s="978"/>
      <c r="CE116" s="978"/>
      <c r="CF116" s="972" t="s">
        <v>436</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392</v>
      </c>
      <c r="DH116" s="1017"/>
      <c r="DI116" s="1017"/>
      <c r="DJ116" s="1017"/>
      <c r="DK116" s="1018"/>
      <c r="DL116" s="1019" t="s">
        <v>447</v>
      </c>
      <c r="DM116" s="1017"/>
      <c r="DN116" s="1017"/>
      <c r="DO116" s="1017"/>
      <c r="DP116" s="1018"/>
      <c r="DQ116" s="1019" t="s">
        <v>436</v>
      </c>
      <c r="DR116" s="1017"/>
      <c r="DS116" s="1017"/>
      <c r="DT116" s="1017"/>
      <c r="DU116" s="1018"/>
      <c r="DV116" s="1020" t="s">
        <v>436</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153885</v>
      </c>
      <c r="AB117" s="1035"/>
      <c r="AC117" s="1035"/>
      <c r="AD117" s="1035"/>
      <c r="AE117" s="1036"/>
      <c r="AF117" s="1037">
        <v>152660</v>
      </c>
      <c r="AG117" s="1035"/>
      <c r="AH117" s="1035"/>
      <c r="AI117" s="1035"/>
      <c r="AJ117" s="1036"/>
      <c r="AK117" s="1037">
        <v>187234</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412</v>
      </c>
      <c r="BR117" s="978"/>
      <c r="BS117" s="978"/>
      <c r="BT117" s="978"/>
      <c r="BU117" s="978"/>
      <c r="BV117" s="978" t="s">
        <v>436</v>
      </c>
      <c r="BW117" s="978"/>
      <c r="BX117" s="978"/>
      <c r="BY117" s="978"/>
      <c r="BZ117" s="978"/>
      <c r="CA117" s="978" t="s">
        <v>447</v>
      </c>
      <c r="CB117" s="978"/>
      <c r="CC117" s="978"/>
      <c r="CD117" s="978"/>
      <c r="CE117" s="978"/>
      <c r="CF117" s="972" t="s">
        <v>447</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447</v>
      </c>
      <c r="DM117" s="1017"/>
      <c r="DN117" s="1017"/>
      <c r="DO117" s="1017"/>
      <c r="DP117" s="1018"/>
      <c r="DQ117" s="1019" t="s">
        <v>436</v>
      </c>
      <c r="DR117" s="1017"/>
      <c r="DS117" s="1017"/>
      <c r="DT117" s="1017"/>
      <c r="DU117" s="1018"/>
      <c r="DV117" s="1020" t="s">
        <v>436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306</v>
      </c>
      <c r="AL118" s="943"/>
      <c r="AM118" s="943"/>
      <c r="AN118" s="943"/>
      <c r="AO118" s="944"/>
      <c r="AP118" s="1029" t="s">
        <v>430</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436</v>
      </c>
      <c r="BR118" s="1056"/>
      <c r="BS118" s="1056"/>
      <c r="BT118" s="1056"/>
      <c r="BU118" s="1056"/>
      <c r="BV118" s="1056" t="s">
        <v>412</v>
      </c>
      <c r="BW118" s="1056"/>
      <c r="BX118" s="1056"/>
      <c r="BY118" s="1056"/>
      <c r="BZ118" s="1056"/>
      <c r="CA118" s="1056" t="s">
        <v>436</v>
      </c>
      <c r="CB118" s="1056"/>
      <c r="CC118" s="1056"/>
      <c r="CD118" s="1056"/>
      <c r="CE118" s="1056"/>
      <c r="CF118" s="972" t="s">
        <v>436</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412</v>
      </c>
      <c r="DH118" s="1017"/>
      <c r="DI118" s="1017"/>
      <c r="DJ118" s="1017"/>
      <c r="DK118" s="1018"/>
      <c r="DL118" s="1019" t="s">
        <v>412</v>
      </c>
      <c r="DM118" s="1017"/>
      <c r="DN118" s="1017"/>
      <c r="DO118" s="1017"/>
      <c r="DP118" s="1018"/>
      <c r="DQ118" s="1019" t="s">
        <v>412</v>
      </c>
      <c r="DR118" s="1017"/>
      <c r="DS118" s="1017"/>
      <c r="DT118" s="1017"/>
      <c r="DU118" s="1018"/>
      <c r="DV118" s="1020" t="s">
        <v>412</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436</v>
      </c>
      <c r="AB119" s="950"/>
      <c r="AC119" s="950"/>
      <c r="AD119" s="950"/>
      <c r="AE119" s="951"/>
      <c r="AF119" s="952" t="s">
        <v>412</v>
      </c>
      <c r="AG119" s="950"/>
      <c r="AH119" s="950"/>
      <c r="AI119" s="950"/>
      <c r="AJ119" s="951"/>
      <c r="AK119" s="952" t="s">
        <v>436</v>
      </c>
      <c r="AL119" s="950"/>
      <c r="AM119" s="950"/>
      <c r="AN119" s="950"/>
      <c r="AO119" s="951"/>
      <c r="AP119" s="953" t="s">
        <v>436</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462</v>
      </c>
      <c r="BP119" s="1064"/>
      <c r="BQ119" s="1055">
        <v>1955230</v>
      </c>
      <c r="BR119" s="1056"/>
      <c r="BS119" s="1056"/>
      <c r="BT119" s="1056"/>
      <c r="BU119" s="1056"/>
      <c r="BV119" s="1056">
        <v>1913863</v>
      </c>
      <c r="BW119" s="1056"/>
      <c r="BX119" s="1056"/>
      <c r="BY119" s="1056"/>
      <c r="BZ119" s="1056"/>
      <c r="CA119" s="1056">
        <v>1825041</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464</v>
      </c>
      <c r="DH119" s="1042"/>
      <c r="DI119" s="1042"/>
      <c r="DJ119" s="1042"/>
      <c r="DK119" s="1043"/>
      <c r="DL119" s="1041" t="s">
        <v>464</v>
      </c>
      <c r="DM119" s="1042"/>
      <c r="DN119" s="1042"/>
      <c r="DO119" s="1042"/>
      <c r="DP119" s="1043"/>
      <c r="DQ119" s="1041" t="s">
        <v>392</v>
      </c>
      <c r="DR119" s="1042"/>
      <c r="DS119" s="1042"/>
      <c r="DT119" s="1042"/>
      <c r="DU119" s="1043"/>
      <c r="DV119" s="1044" t="s">
        <v>392</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392</v>
      </c>
      <c r="AB120" s="1017"/>
      <c r="AC120" s="1017"/>
      <c r="AD120" s="1017"/>
      <c r="AE120" s="1018"/>
      <c r="AF120" s="1019" t="s">
        <v>147</v>
      </c>
      <c r="AG120" s="1017"/>
      <c r="AH120" s="1017"/>
      <c r="AI120" s="1017"/>
      <c r="AJ120" s="1018"/>
      <c r="AK120" s="1019" t="s">
        <v>147</v>
      </c>
      <c r="AL120" s="1017"/>
      <c r="AM120" s="1017"/>
      <c r="AN120" s="1017"/>
      <c r="AO120" s="1018"/>
      <c r="AP120" s="1020" t="s">
        <v>465</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1967989</v>
      </c>
      <c r="BR120" s="985"/>
      <c r="BS120" s="985"/>
      <c r="BT120" s="985"/>
      <c r="BU120" s="985"/>
      <c r="BV120" s="985">
        <v>1752315</v>
      </c>
      <c r="BW120" s="985"/>
      <c r="BX120" s="985"/>
      <c r="BY120" s="985"/>
      <c r="BZ120" s="985"/>
      <c r="CA120" s="985">
        <v>1728003</v>
      </c>
      <c r="CB120" s="985"/>
      <c r="CC120" s="985"/>
      <c r="CD120" s="985"/>
      <c r="CE120" s="985"/>
      <c r="CF120" s="999">
        <v>129.1</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89827</v>
      </c>
      <c r="DH120" s="985"/>
      <c r="DI120" s="985"/>
      <c r="DJ120" s="985"/>
      <c r="DK120" s="985"/>
      <c r="DL120" s="985">
        <v>84486</v>
      </c>
      <c r="DM120" s="985"/>
      <c r="DN120" s="985"/>
      <c r="DO120" s="985"/>
      <c r="DP120" s="985"/>
      <c r="DQ120" s="985">
        <v>87651</v>
      </c>
      <c r="DR120" s="985"/>
      <c r="DS120" s="985"/>
      <c r="DT120" s="985"/>
      <c r="DU120" s="985"/>
      <c r="DV120" s="986">
        <v>6.5</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471</v>
      </c>
      <c r="AB121" s="1017"/>
      <c r="AC121" s="1017"/>
      <c r="AD121" s="1017"/>
      <c r="AE121" s="1018"/>
      <c r="AF121" s="1019" t="s">
        <v>472</v>
      </c>
      <c r="AG121" s="1017"/>
      <c r="AH121" s="1017"/>
      <c r="AI121" s="1017"/>
      <c r="AJ121" s="1018"/>
      <c r="AK121" s="1019" t="s">
        <v>471</v>
      </c>
      <c r="AL121" s="1017"/>
      <c r="AM121" s="1017"/>
      <c r="AN121" s="1017"/>
      <c r="AO121" s="1018"/>
      <c r="AP121" s="1020" t="s">
        <v>392</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t="s">
        <v>147</v>
      </c>
      <c r="BR121" s="978"/>
      <c r="BS121" s="978"/>
      <c r="BT121" s="978"/>
      <c r="BU121" s="978"/>
      <c r="BV121" s="978" t="s">
        <v>474</v>
      </c>
      <c r="BW121" s="978"/>
      <c r="BX121" s="978"/>
      <c r="BY121" s="978"/>
      <c r="BZ121" s="978"/>
      <c r="CA121" s="978" t="s">
        <v>474</v>
      </c>
      <c r="CB121" s="978"/>
      <c r="CC121" s="978"/>
      <c r="CD121" s="978"/>
      <c r="CE121" s="978"/>
      <c r="CF121" s="972" t="s">
        <v>465</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34871</v>
      </c>
      <c r="DH121" s="978"/>
      <c r="DI121" s="978"/>
      <c r="DJ121" s="978"/>
      <c r="DK121" s="978"/>
      <c r="DL121" s="978">
        <v>35490</v>
      </c>
      <c r="DM121" s="978"/>
      <c r="DN121" s="978"/>
      <c r="DO121" s="978"/>
      <c r="DP121" s="978"/>
      <c r="DQ121" s="978">
        <v>36768</v>
      </c>
      <c r="DR121" s="978"/>
      <c r="DS121" s="978"/>
      <c r="DT121" s="978"/>
      <c r="DU121" s="978"/>
      <c r="DV121" s="979">
        <v>2.7</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392</v>
      </c>
      <c r="AB122" s="1017"/>
      <c r="AC122" s="1017"/>
      <c r="AD122" s="1017"/>
      <c r="AE122" s="1018"/>
      <c r="AF122" s="1019" t="s">
        <v>475</v>
      </c>
      <c r="AG122" s="1017"/>
      <c r="AH122" s="1017"/>
      <c r="AI122" s="1017"/>
      <c r="AJ122" s="1018"/>
      <c r="AK122" s="1019" t="s">
        <v>474</v>
      </c>
      <c r="AL122" s="1017"/>
      <c r="AM122" s="1017"/>
      <c r="AN122" s="1017"/>
      <c r="AO122" s="1018"/>
      <c r="AP122" s="1020" t="s">
        <v>147</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1535833</v>
      </c>
      <c r="BR122" s="1056"/>
      <c r="BS122" s="1056"/>
      <c r="BT122" s="1056"/>
      <c r="BU122" s="1056"/>
      <c r="BV122" s="1056">
        <v>1510681</v>
      </c>
      <c r="BW122" s="1056"/>
      <c r="BX122" s="1056"/>
      <c r="BY122" s="1056"/>
      <c r="BZ122" s="1056"/>
      <c r="CA122" s="1056">
        <v>1406170</v>
      </c>
      <c r="CB122" s="1056"/>
      <c r="CC122" s="1056"/>
      <c r="CD122" s="1056"/>
      <c r="CE122" s="1056"/>
      <c r="CF122" s="1076">
        <v>105</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147</v>
      </c>
      <c r="DH122" s="978"/>
      <c r="DI122" s="978"/>
      <c r="DJ122" s="978"/>
      <c r="DK122" s="978"/>
      <c r="DL122" s="978" t="s">
        <v>478</v>
      </c>
      <c r="DM122" s="978"/>
      <c r="DN122" s="978"/>
      <c r="DO122" s="978"/>
      <c r="DP122" s="978"/>
      <c r="DQ122" s="978" t="s">
        <v>147</v>
      </c>
      <c r="DR122" s="978"/>
      <c r="DS122" s="978"/>
      <c r="DT122" s="978"/>
      <c r="DU122" s="978"/>
      <c r="DV122" s="979" t="s">
        <v>147</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392</v>
      </c>
      <c r="AB123" s="1017"/>
      <c r="AC123" s="1017"/>
      <c r="AD123" s="1017"/>
      <c r="AE123" s="1018"/>
      <c r="AF123" s="1019" t="s">
        <v>471</v>
      </c>
      <c r="AG123" s="1017"/>
      <c r="AH123" s="1017"/>
      <c r="AI123" s="1017"/>
      <c r="AJ123" s="1018"/>
      <c r="AK123" s="1019" t="s">
        <v>392</v>
      </c>
      <c r="AL123" s="1017"/>
      <c r="AM123" s="1017"/>
      <c r="AN123" s="1017"/>
      <c r="AO123" s="1018"/>
      <c r="AP123" s="1020" t="s">
        <v>465</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479</v>
      </c>
      <c r="BP123" s="1064"/>
      <c r="BQ123" s="1123">
        <v>3503822</v>
      </c>
      <c r="BR123" s="1124"/>
      <c r="BS123" s="1124"/>
      <c r="BT123" s="1124"/>
      <c r="BU123" s="1124"/>
      <c r="BV123" s="1124">
        <v>3262996</v>
      </c>
      <c r="BW123" s="1124"/>
      <c r="BX123" s="1124"/>
      <c r="BY123" s="1124"/>
      <c r="BZ123" s="1124"/>
      <c r="CA123" s="1124">
        <v>3134173</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481</v>
      </c>
      <c r="DH123" s="1017"/>
      <c r="DI123" s="1017"/>
      <c r="DJ123" s="1017"/>
      <c r="DK123" s="1018"/>
      <c r="DL123" s="1019" t="s">
        <v>392</v>
      </c>
      <c r="DM123" s="1017"/>
      <c r="DN123" s="1017"/>
      <c r="DO123" s="1017"/>
      <c r="DP123" s="1018"/>
      <c r="DQ123" s="1019" t="s">
        <v>147</v>
      </c>
      <c r="DR123" s="1017"/>
      <c r="DS123" s="1017"/>
      <c r="DT123" s="1017"/>
      <c r="DU123" s="1018"/>
      <c r="DV123" s="1020" t="s">
        <v>482</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474</v>
      </c>
      <c r="AB124" s="1017"/>
      <c r="AC124" s="1017"/>
      <c r="AD124" s="1017"/>
      <c r="AE124" s="1018"/>
      <c r="AF124" s="1019" t="s">
        <v>471</v>
      </c>
      <c r="AG124" s="1017"/>
      <c r="AH124" s="1017"/>
      <c r="AI124" s="1017"/>
      <c r="AJ124" s="1018"/>
      <c r="AK124" s="1019" t="s">
        <v>474</v>
      </c>
      <c r="AL124" s="1017"/>
      <c r="AM124" s="1017"/>
      <c r="AN124" s="1017"/>
      <c r="AO124" s="1018"/>
      <c r="AP124" s="1020" t="s">
        <v>465</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478</v>
      </c>
      <c r="BR124" s="1086"/>
      <c r="BS124" s="1086"/>
      <c r="BT124" s="1086"/>
      <c r="BU124" s="1086"/>
      <c r="BV124" s="1086" t="s">
        <v>392</v>
      </c>
      <c r="BW124" s="1086"/>
      <c r="BX124" s="1086"/>
      <c r="BY124" s="1086"/>
      <c r="BZ124" s="1086"/>
      <c r="CA124" s="1086" t="s">
        <v>147</v>
      </c>
      <c r="CB124" s="1086"/>
      <c r="CC124" s="1086"/>
      <c r="CD124" s="1086"/>
      <c r="CE124" s="1086"/>
      <c r="CF124" s="1087"/>
      <c r="CG124" s="1088"/>
      <c r="CH124" s="1088"/>
      <c r="CI124" s="1088"/>
      <c r="CJ124" s="1089"/>
      <c r="CK124" s="1071"/>
      <c r="CL124" s="1071"/>
      <c r="CM124" s="1071"/>
      <c r="CN124" s="1071"/>
      <c r="CO124" s="1072"/>
      <c r="CP124" s="1078" t="s">
        <v>484</v>
      </c>
      <c r="CQ124" s="1079"/>
      <c r="CR124" s="1079"/>
      <c r="CS124" s="1079"/>
      <c r="CT124" s="1079"/>
      <c r="CU124" s="1079"/>
      <c r="CV124" s="1079"/>
      <c r="CW124" s="1079"/>
      <c r="CX124" s="1079"/>
      <c r="CY124" s="1079"/>
      <c r="CZ124" s="1079"/>
      <c r="DA124" s="1079"/>
      <c r="DB124" s="1079"/>
      <c r="DC124" s="1079"/>
      <c r="DD124" s="1079"/>
      <c r="DE124" s="1079"/>
      <c r="DF124" s="1080"/>
      <c r="DG124" s="1063" t="s">
        <v>392</v>
      </c>
      <c r="DH124" s="1042"/>
      <c r="DI124" s="1042"/>
      <c r="DJ124" s="1042"/>
      <c r="DK124" s="1043"/>
      <c r="DL124" s="1041" t="s">
        <v>474</v>
      </c>
      <c r="DM124" s="1042"/>
      <c r="DN124" s="1042"/>
      <c r="DO124" s="1042"/>
      <c r="DP124" s="1043"/>
      <c r="DQ124" s="1041" t="s">
        <v>481</v>
      </c>
      <c r="DR124" s="1042"/>
      <c r="DS124" s="1042"/>
      <c r="DT124" s="1042"/>
      <c r="DU124" s="1043"/>
      <c r="DV124" s="1044" t="s">
        <v>481</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392</v>
      </c>
      <c r="AB125" s="1017"/>
      <c r="AC125" s="1017"/>
      <c r="AD125" s="1017"/>
      <c r="AE125" s="1018"/>
      <c r="AF125" s="1019" t="s">
        <v>392</v>
      </c>
      <c r="AG125" s="1017"/>
      <c r="AH125" s="1017"/>
      <c r="AI125" s="1017"/>
      <c r="AJ125" s="1018"/>
      <c r="AK125" s="1019" t="s">
        <v>481</v>
      </c>
      <c r="AL125" s="1017"/>
      <c r="AM125" s="1017"/>
      <c r="AN125" s="1017"/>
      <c r="AO125" s="1018"/>
      <c r="AP125" s="1020" t="s">
        <v>392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485</v>
      </c>
      <c r="CL125" s="1066"/>
      <c r="CM125" s="1066"/>
      <c r="CN125" s="1066"/>
      <c r="CO125" s="1067"/>
      <c r="CP125" s="998" t="s">
        <v>486</v>
      </c>
      <c r="CQ125" s="947"/>
      <c r="CR125" s="947"/>
      <c r="CS125" s="947"/>
      <c r="CT125" s="947"/>
      <c r="CU125" s="947"/>
      <c r="CV125" s="947"/>
      <c r="CW125" s="947"/>
      <c r="CX125" s="947"/>
      <c r="CY125" s="947"/>
      <c r="CZ125" s="947"/>
      <c r="DA125" s="947"/>
      <c r="DB125" s="947"/>
      <c r="DC125" s="947"/>
      <c r="DD125" s="947"/>
      <c r="DE125" s="947"/>
      <c r="DF125" s="948"/>
      <c r="DG125" s="984" t="s">
        <v>392</v>
      </c>
      <c r="DH125" s="985"/>
      <c r="DI125" s="985"/>
      <c r="DJ125" s="985"/>
      <c r="DK125" s="985"/>
      <c r="DL125" s="985" t="s">
        <v>147</v>
      </c>
      <c r="DM125" s="985"/>
      <c r="DN125" s="985"/>
      <c r="DO125" s="985"/>
      <c r="DP125" s="985"/>
      <c r="DQ125" s="985" t="s">
        <v>147</v>
      </c>
      <c r="DR125" s="985"/>
      <c r="DS125" s="985"/>
      <c r="DT125" s="985"/>
      <c r="DU125" s="985"/>
      <c r="DV125" s="986" t="s">
        <v>487</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474</v>
      </c>
      <c r="AB126" s="1017"/>
      <c r="AC126" s="1017"/>
      <c r="AD126" s="1017"/>
      <c r="AE126" s="1018"/>
      <c r="AF126" s="1019" t="s">
        <v>147</v>
      </c>
      <c r="AG126" s="1017"/>
      <c r="AH126" s="1017"/>
      <c r="AI126" s="1017"/>
      <c r="AJ126" s="1018"/>
      <c r="AK126" s="1019" t="s">
        <v>392</v>
      </c>
      <c r="AL126" s="1017"/>
      <c r="AM126" s="1017"/>
      <c r="AN126" s="1017"/>
      <c r="AO126" s="1018"/>
      <c r="AP126" s="1020" t="s">
        <v>488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487</v>
      </c>
      <c r="DH126" s="978"/>
      <c r="DI126" s="978"/>
      <c r="DJ126" s="978"/>
      <c r="DK126" s="978"/>
      <c r="DL126" s="978" t="s">
        <v>471</v>
      </c>
      <c r="DM126" s="978"/>
      <c r="DN126" s="978"/>
      <c r="DO126" s="978"/>
      <c r="DP126" s="978"/>
      <c r="DQ126" s="978" t="s">
        <v>392</v>
      </c>
      <c r="DR126" s="978"/>
      <c r="DS126" s="978"/>
      <c r="DT126" s="978"/>
      <c r="DU126" s="978"/>
      <c r="DV126" s="979" t="s">
        <v>392</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392</v>
      </c>
      <c r="AB127" s="1017"/>
      <c r="AC127" s="1017"/>
      <c r="AD127" s="1017"/>
      <c r="AE127" s="1018"/>
      <c r="AF127" s="1019" t="s">
        <v>487</v>
      </c>
      <c r="AG127" s="1017"/>
      <c r="AH127" s="1017"/>
      <c r="AI127" s="1017"/>
      <c r="AJ127" s="1018"/>
      <c r="AK127" s="1019" t="s">
        <v>464</v>
      </c>
      <c r="AL127" s="1017"/>
      <c r="AM127" s="1017"/>
      <c r="AN127" s="1017"/>
      <c r="AO127" s="1018"/>
      <c r="AP127" s="1020" t="s">
        <v>392</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464</v>
      </c>
      <c r="DH127" s="978"/>
      <c r="DI127" s="978"/>
      <c r="DJ127" s="978"/>
      <c r="DK127" s="978"/>
      <c r="DL127" s="978" t="s">
        <v>464</v>
      </c>
      <c r="DM127" s="978"/>
      <c r="DN127" s="978"/>
      <c r="DO127" s="978"/>
      <c r="DP127" s="978"/>
      <c r="DQ127" s="978" t="s">
        <v>474</v>
      </c>
      <c r="DR127" s="978"/>
      <c r="DS127" s="978"/>
      <c r="DT127" s="978"/>
      <c r="DU127" s="978"/>
      <c r="DV127" s="979" t="s">
        <v>147</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t="s">
        <v>487</v>
      </c>
      <c r="AB128" s="1106"/>
      <c r="AC128" s="1106"/>
      <c r="AD128" s="1106"/>
      <c r="AE128" s="1107"/>
      <c r="AF128" s="1108" t="s">
        <v>147</v>
      </c>
      <c r="AG128" s="1106"/>
      <c r="AH128" s="1106"/>
      <c r="AI128" s="1106"/>
      <c r="AJ128" s="1107"/>
      <c r="AK128" s="1108" t="s">
        <v>392</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487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392</v>
      </c>
      <c r="DH128" s="1098"/>
      <c r="DI128" s="1098"/>
      <c r="DJ128" s="1098"/>
      <c r="DK128" s="1098"/>
      <c r="DL128" s="1098" t="s">
        <v>474</v>
      </c>
      <c r="DM128" s="1098"/>
      <c r="DN128" s="1098"/>
      <c r="DO128" s="1098"/>
      <c r="DP128" s="1098"/>
      <c r="DQ128" s="1098" t="s">
        <v>481</v>
      </c>
      <c r="DR128" s="1098"/>
      <c r="DS128" s="1098"/>
      <c r="DT128" s="1098"/>
      <c r="DU128" s="1098"/>
      <c r="DV128" s="1099" t="s">
        <v>475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1385510</v>
      </c>
      <c r="AB129" s="1017"/>
      <c r="AC129" s="1017"/>
      <c r="AD129" s="1017"/>
      <c r="AE129" s="1018"/>
      <c r="AF129" s="1019">
        <v>1367033</v>
      </c>
      <c r="AG129" s="1017"/>
      <c r="AH129" s="1017"/>
      <c r="AI129" s="1017"/>
      <c r="AJ129" s="1018"/>
      <c r="AK129" s="1019">
        <v>1493955</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474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137878</v>
      </c>
      <c r="AB130" s="1017"/>
      <c r="AC130" s="1017"/>
      <c r="AD130" s="1017"/>
      <c r="AE130" s="1018"/>
      <c r="AF130" s="1019">
        <v>134530</v>
      </c>
      <c r="AG130" s="1017"/>
      <c r="AH130" s="1017"/>
      <c r="AI130" s="1017"/>
      <c r="AJ130" s="1018"/>
      <c r="AK130" s="1019">
        <v>155330</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1.7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1247632</v>
      </c>
      <c r="AB131" s="1042"/>
      <c r="AC131" s="1042"/>
      <c r="AD131" s="1042"/>
      <c r="AE131" s="1043"/>
      <c r="AF131" s="1041">
        <v>1232503</v>
      </c>
      <c r="AG131" s="1042"/>
      <c r="AH131" s="1042"/>
      <c r="AI131" s="1042"/>
      <c r="AJ131" s="1043"/>
      <c r="AK131" s="1041">
        <v>1338625</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t="s">
        <v>481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1.2829904969999999</v>
      </c>
      <c r="AB132" s="1158"/>
      <c r="AC132" s="1158"/>
      <c r="AD132" s="1158"/>
      <c r="AE132" s="1159"/>
      <c r="AF132" s="1160">
        <v>1.4709903339999999</v>
      </c>
      <c r="AG132" s="1158"/>
      <c r="AH132" s="1158"/>
      <c r="AI132" s="1158"/>
      <c r="AJ132" s="1159"/>
      <c r="AK132" s="1160">
        <v>2.3833411149999999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0.7</v>
      </c>
      <c r="AB133" s="1141"/>
      <c r="AC133" s="1141"/>
      <c r="AD133" s="1141"/>
      <c r="AE133" s="1142"/>
      <c r="AF133" s="1140">
        <v>1.1000000000000001</v>
      </c>
      <c r="AG133" s="1141"/>
      <c r="AH133" s="1141"/>
      <c r="AI133" s="1141"/>
      <c r="AJ133" s="1142"/>
      <c r="AK133" s="1140">
        <v>1.7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W31gZBtwmv7IgkmYdkip7Hx/MEinagrSQourSUh0Gu3e6Eu/SgUcoUD82Y+EFKFlCjLHN8kmrgB79dCWwEs9A==" saltValue="XBD0/eSuKt9qMnzzZGlh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V21" zoomScale="70" zoomScaleNormal="85" zoomScaleSheetLayoutView="70" workbookViewId="0">
      <selection activeCell="BB32" sqref="BB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1WO8gjABkEdkrCJq/GXUrcTIP7TyVWktI8ErutKck2ipX3oRR6c5zmug6oOOKUfeUiD3vYkCteUmYjMMIQn9Q==" saltValue="y6joBYhgkt8R9iUDHh8J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1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pIEr8tijG4cyKZy+vZ4K3+06OzcUDpdbaQ7g8xpYA6M06Q409+ZD/I5VdgAW1j/ynXX6GNwxGgHz1FWD5k8Q==" saltValue="0YHA2JJtgx3Fl70gqGys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487780</v>
      </c>
      <c r="AP9" s="314">
        <v>179926</v>
      </c>
      <c r="AQ9" s="315">
        <v>199723</v>
      </c>
      <c r="AR9" s="316">
        <v>-9.9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66886</v>
      </c>
      <c r="AP10" s="317">
        <v>24672</v>
      </c>
      <c r="AQ10" s="318">
        <v>26472</v>
      </c>
      <c r="AR10" s="319">
        <v>-6.8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v>1310</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35718</v>
      </c>
      <c r="AP13" s="317">
        <v>13175</v>
      </c>
      <c r="AQ13" s="318">
        <v>7770</v>
      </c>
      <c r="AR13" s="319">
        <v>69.599999999999994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6118</v>
      </c>
      <c r="AP14" s="317">
        <v>2257</v>
      </c>
      <c r="AQ14" s="318">
        <v>5092</v>
      </c>
      <c r="AR14" s="319">
        <v>-55.7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-38811</v>
      </c>
      <c r="AP15" s="317">
        <v>-14316</v>
      </c>
      <c r="AQ15" s="318">
        <v>-15881</v>
      </c>
      <c r="AR15" s="319">
        <v>-9.9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557691</v>
      </c>
      <c r="AP16" s="317">
        <v>205714</v>
      </c>
      <c r="AQ16" s="318">
        <v>224486</v>
      </c>
      <c r="AR16" s="319">
        <v>-8.4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21.03</v>
      </c>
      <c r="AP21" s="331">
        <v>20.23</v>
      </c>
      <c r="AQ21" s="332">
        <v>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94.7</v>
      </c>
      <c r="AP22" s="336">
        <v>95.4</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167644</v>
      </c>
      <c r="AP32" s="345">
        <v>61838</v>
      </c>
      <c r="AQ32" s="346">
        <v>117380</v>
      </c>
      <c r="AR32" s="347">
        <v>-47.3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14448</v>
      </c>
      <c r="AP35" s="345">
        <v>5329</v>
      </c>
      <c r="AQ35" s="346">
        <v>31875</v>
      </c>
      <c r="AR35" s="347">
        <v>-83.3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5142</v>
      </c>
      <c r="AP36" s="345">
        <v>1897</v>
      </c>
      <c r="AQ36" s="346">
        <v>2465</v>
      </c>
      <c r="AR36" s="347">
        <v>-23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t="s">
        <v>521</v>
      </c>
      <c r="AP37" s="345" t="s">
        <v>521</v>
      </c>
      <c r="AQ37" s="346">
        <v>285</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v>17</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521</v>
      </c>
      <c r="AP39" s="345" t="s">
        <v>521</v>
      </c>
      <c r="AQ39" s="346">
        <v>-3552</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-155330</v>
      </c>
      <c r="AP40" s="345">
        <v>-57296</v>
      </c>
      <c r="AQ40" s="346">
        <v>-113436</v>
      </c>
      <c r="AR40" s="347">
        <v>-49.5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31904</v>
      </c>
      <c r="AP41" s="345">
        <v>11768</v>
      </c>
      <c r="AQ41" s="346">
        <v>35033</v>
      </c>
      <c r="AR41" s="347">
        <v>-66.400000000000006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483295</v>
      </c>
      <c r="AN51" s="367">
        <v>161475</v>
      </c>
      <c r="AO51" s="368">
        <v>152.30000000000001</v>
      </c>
      <c r="AP51" s="369">
        <v>237994</v>
      </c>
      <c r="AQ51" s="370">
        <v>-2.9</v>
      </c>
      <c r="AR51" s="371">
        <v>155.19999999999999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452692</v>
      </c>
      <c r="AN52" s="375">
        <v>151250</v>
      </c>
      <c r="AO52" s="376">
        <v>186.6</v>
      </c>
      <c r="AP52" s="377">
        <v>110361</v>
      </c>
      <c r="AQ52" s="378">
        <v>1.3</v>
      </c>
      <c r="AR52" s="379">
        <v>185.3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163326</v>
      </c>
      <c r="AN53" s="367">
        <v>56126</v>
      </c>
      <c r="AO53" s="368">
        <v>-65.2</v>
      </c>
      <c r="AP53" s="369">
        <v>267911</v>
      </c>
      <c r="AQ53" s="370">
        <v>12.6</v>
      </c>
      <c r="AR53" s="371">
        <v>-77.8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135349</v>
      </c>
      <c r="AN54" s="375">
        <v>46512</v>
      </c>
      <c r="AO54" s="376">
        <v>-69.2</v>
      </c>
      <c r="AP54" s="377">
        <v>106425</v>
      </c>
      <c r="AQ54" s="378">
        <v>-3.6</v>
      </c>
      <c r="AR54" s="379">
        <v>-65.599999999999994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154492</v>
      </c>
      <c r="AN55" s="367">
        <v>54726</v>
      </c>
      <c r="AO55" s="368">
        <v>-2.5</v>
      </c>
      <c r="AP55" s="369">
        <v>228215</v>
      </c>
      <c r="AQ55" s="370">
        <v>-14.8</v>
      </c>
      <c r="AR55" s="371">
        <v>12.3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151103</v>
      </c>
      <c r="AN56" s="375">
        <v>53526</v>
      </c>
      <c r="AO56" s="376">
        <v>15.1</v>
      </c>
      <c r="AP56" s="377">
        <v>117571</v>
      </c>
      <c r="AQ56" s="378">
        <v>10.5</v>
      </c>
      <c r="AR56" s="379">
        <v>4.5999999999999996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152073</v>
      </c>
      <c r="AN57" s="367">
        <v>55239</v>
      </c>
      <c r="AO57" s="368">
        <v>0.9</v>
      </c>
      <c r="AP57" s="369">
        <v>264232</v>
      </c>
      <c r="AQ57" s="370">
        <v>15.8</v>
      </c>
      <c r="AR57" s="371">
        <v>-14.9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140079</v>
      </c>
      <c r="AN58" s="375">
        <v>50882</v>
      </c>
      <c r="AO58" s="376">
        <v>-4.9000000000000004</v>
      </c>
      <c r="AP58" s="377">
        <v>133959</v>
      </c>
      <c r="AQ58" s="378">
        <v>13.9</v>
      </c>
      <c r="AR58" s="379">
        <v>-18.8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92340</v>
      </c>
      <c r="AN59" s="367">
        <v>34061</v>
      </c>
      <c r="AO59" s="368">
        <v>-38.299999999999997</v>
      </c>
      <c r="AP59" s="369">
        <v>263613</v>
      </c>
      <c r="AQ59" s="370">
        <v>-0.2</v>
      </c>
      <c r="AR59" s="371">
        <v>-38.1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63897</v>
      </c>
      <c r="AN60" s="375">
        <v>23570</v>
      </c>
      <c r="AO60" s="376">
        <v>-53.7</v>
      </c>
      <c r="AP60" s="377">
        <v>128823</v>
      </c>
      <c r="AQ60" s="378">
        <v>-3.8</v>
      </c>
      <c r="AR60" s="379">
        <v>-49.9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209105</v>
      </c>
      <c r="AN61" s="382">
        <v>72325</v>
      </c>
      <c r="AO61" s="383">
        <v>9.4</v>
      </c>
      <c r="AP61" s="384">
        <v>252393</v>
      </c>
      <c r="AQ61" s="385">
        <v>2.1</v>
      </c>
      <c r="AR61" s="371">
        <v>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188624</v>
      </c>
      <c r="AN62" s="375">
        <v>65148</v>
      </c>
      <c r="AO62" s="376">
        <v>14.8</v>
      </c>
      <c r="AP62" s="377">
        <v>119428</v>
      </c>
      <c r="AQ62" s="378">
        <v>3.7</v>
      </c>
      <c r="AR62" s="379">
        <v>11.1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Ke+E7ht9bITrqfozdLlB85fxhT+eLbHSjiuFm2HPSQqyTEVwwaIA0KYwyUFZxcUoI2lIB51oni7VaAB1F+vyA==" saltValue="bkWBhXTA21iUNvd/tK8F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dKZmixyEbuLC/xTEbpnebrYeI7BN0FBUjyKmxkwUu/nfWu2ExTDABPkJk9MokIuWATeNHkDHKMhnb0r979xYng==" saltValue="C70RNcOosjKipIyptIZC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 zoomScale="70" zoomScaleNormal="70" zoomScaleSheetLayoutView="55" workbookViewId="0">
      <selection activeCell="BJ84" sqref="BJ8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8Ej4DWFQQoRQgeVYesR3hJVAz5uvbZS+At5AUc23JElemo8dQLMNlMjF8ewM/Snq2BYsLpyAMv8l3nIgdIeQyQ==" saltValue="1HO4OJjUJz2PzOdPsRRO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3"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100.19</v>
      </c>
      <c r="G47" s="12">
        <v>100.36</v>
      </c>
      <c r="H47" s="12">
        <v>89.58</v>
      </c>
      <c r="I47" s="12">
        <v>73.17</v>
      </c>
      <c r="J47" s="13">
        <v>66.489999999999995</v>
      </c>
    </row>
    <row r="48" spans="2:10" ht="57.75" customHeight="1" x14ac:dyDescent="0.15">
      <c r="B48" s="14"/>
      <c r="C48" s="1202" t="s">
        <v>4</v>
      </c>
      <c r="D48" s="1202"/>
      <c r="E48" s="1203"/>
      <c r="F48" s="15">
        <v>9.0299999999999994</v>
      </c>
      <c r="G48" s="16">
        <v>11.09</v>
      </c>
      <c r="H48" s="16">
        <v>8.85</v>
      </c>
      <c r="I48" s="16">
        <v>12.74</v>
      </c>
      <c r="J48" s="17">
        <v>13.33</v>
      </c>
    </row>
    <row r="49" spans="2:10" ht="57.75" customHeight="1" thickBot="1" x14ac:dyDescent="0.2">
      <c r="B49" s="18"/>
      <c r="C49" s="1204" t="s">
        <v>5</v>
      </c>
      <c r="D49" s="1204"/>
      <c r="E49" s="1205"/>
      <c r="F49" s="19" t="s">
        <v>568</v>
      </c>
      <c r="G49" s="20" t="s">
        <v>569</v>
      </c>
      <c r="H49" s="20" t="s">
        <v>570</v>
      </c>
      <c r="I49" s="20" t="s">
        <v>571</v>
      </c>
      <c r="J49" s="21">
        <v>1.21</v>
      </c>
    </row>
    <row r="50" spans="2:10" ht="13.5" customHeight="1" x14ac:dyDescent="0.15"/>
  </sheetData>
  <sheetProtection algorithmName="SHA-512" hashValue="6qtncA3uSPrS2GBWLTJlwY8Dxs2IlJRDWpdJ0fTtvsuhHiCmFjIIfps+4GCeyGAwJ7JE0us80k28op+D1nom8A==" saltValue="vR42wK9aI9dIbnZMjSo2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2022-03-09T00:09:54Z</cp:lastPrinted>
  <dcterms:created xsi:type="dcterms:W3CDTF">2022-02-02T04:19:12Z</dcterms:created>
  <dcterms:modified xsi:type="dcterms:W3CDTF">2022-09-21T04:43:09Z</dcterms:modified>
  <cp:category/>
</cp:coreProperties>
</file>